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I:\Statistics for FSA Website\2024\"/>
    </mc:Choice>
  </mc:AlternateContent>
  <xr:revisionPtr revIDLastSave="0" documentId="13_ncr:1_{DC95DCF1-3AD0-4327-80FE-14ABEFFA2A96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Q4 Longterm BS" sheetId="16" r:id="rId1"/>
    <sheet name="Q4 Longterm IS" sheetId="17" r:id="rId2"/>
    <sheet name="Q4 General BS" sheetId="18" r:id="rId3"/>
    <sheet name="Q4 General IS" sheetId="19" r:id="rId4"/>
    <sheet name="Insurance Totals Q4 " sheetId="20" r:id="rId5"/>
  </sheets>
  <definedNames>
    <definedName name="_xlnm.Print_Area" localSheetId="3">'Q4 General IS'!$A$1:$C$3</definedName>
  </definedNames>
  <calcPr calcId="181029" calcOnSave="0"/>
</workbook>
</file>

<file path=xl/calcChain.xml><?xml version="1.0" encoding="utf-8"?>
<calcChain xmlns="http://schemas.openxmlformats.org/spreadsheetml/2006/main">
  <c r="C22" i="20" l="1"/>
  <c r="D22" i="20"/>
  <c r="B22" i="20"/>
  <c r="C17" i="20"/>
  <c r="D17" i="20"/>
  <c r="B17" i="20"/>
  <c r="C12" i="20"/>
  <c r="D12" i="20"/>
  <c r="B12" i="20"/>
  <c r="C7" i="20"/>
  <c r="D7" i="20"/>
  <c r="B7" i="20"/>
  <c r="C21" i="19"/>
  <c r="B16" i="19"/>
  <c r="C17" i="19"/>
  <c r="C16" i="19"/>
  <c r="C12" i="19"/>
  <c r="B10" i="19"/>
  <c r="B12" i="19" s="1"/>
  <c r="B17" i="19" s="1"/>
  <c r="B21" i="19" s="1"/>
  <c r="C10" i="19"/>
  <c r="B23" i="18"/>
  <c r="B25" i="18" s="1"/>
  <c r="B30" i="18"/>
  <c r="C31" i="18"/>
  <c r="C30" i="18"/>
  <c r="C25" i="18"/>
  <c r="C23" i="18"/>
  <c r="C19" i="18"/>
  <c r="B16" i="18"/>
  <c r="B19" i="18" s="1"/>
  <c r="C16" i="18"/>
  <c r="C18" i="17"/>
  <c r="C17" i="17"/>
  <c r="C12" i="17"/>
  <c r="C9" i="17"/>
  <c r="B18" i="17"/>
  <c r="B17" i="17"/>
  <c r="B12" i="17"/>
  <c r="B9" i="17"/>
  <c r="C34" i="16"/>
  <c r="B34" i="16"/>
  <c r="C29" i="16"/>
  <c r="B29" i="16"/>
  <c r="C27" i="16"/>
  <c r="B27" i="16"/>
  <c r="C20" i="16"/>
  <c r="B20" i="16"/>
  <c r="C17" i="16"/>
  <c r="B17" i="16"/>
  <c r="B31" i="18" l="1"/>
</calcChain>
</file>

<file path=xl/sharedStrings.xml><?xml version="1.0" encoding="utf-8"?>
<sst xmlns="http://schemas.openxmlformats.org/spreadsheetml/2006/main" count="125" uniqueCount="79">
  <si>
    <t>LONG-TERM INSURANCE BUSINESS</t>
  </si>
  <si>
    <t>Cash and Deposits</t>
  </si>
  <si>
    <t>Government Securities</t>
  </si>
  <si>
    <t>Company Bonds and Debentures</t>
  </si>
  <si>
    <t>Secured Loans</t>
  </si>
  <si>
    <t>Investments in Real Estate</t>
  </si>
  <si>
    <t>Shares</t>
  </si>
  <si>
    <t>Unit Trusts and Mutual Funds</t>
  </si>
  <si>
    <t>Investments in Related Parties</t>
  </si>
  <si>
    <t>Policy Loans</t>
  </si>
  <si>
    <t>Other Investments</t>
  </si>
  <si>
    <t>Total Cash and Investments</t>
  </si>
  <si>
    <t>Other Current Assets</t>
  </si>
  <si>
    <t>Fixed Assets</t>
  </si>
  <si>
    <t>Total Assets</t>
  </si>
  <si>
    <t>Unearned Premium Provision</t>
  </si>
  <si>
    <t>Claims Provision</t>
  </si>
  <si>
    <t>Life Insurance and Annuity Provisions</t>
  </si>
  <si>
    <t xml:space="preserve">Deposit Administration Funds </t>
  </si>
  <si>
    <t>Other Provision</t>
  </si>
  <si>
    <t>Total Insurance Liabilities</t>
  </si>
  <si>
    <t>Other Liabilities</t>
  </si>
  <si>
    <t>Total Liabilities</t>
  </si>
  <si>
    <t>Share Capital</t>
  </si>
  <si>
    <t>Head Office Account</t>
  </si>
  <si>
    <t>Retained Earnings</t>
  </si>
  <si>
    <t>Reserves</t>
  </si>
  <si>
    <t>Total Capital</t>
  </si>
  <si>
    <t>Gross Premuims Written</t>
  </si>
  <si>
    <t>Reinsurance Assumed</t>
  </si>
  <si>
    <t>Reinsurance ceded</t>
  </si>
  <si>
    <t>Net Premuims Written</t>
  </si>
  <si>
    <t>Investment Income</t>
  </si>
  <si>
    <t>Other Revenue</t>
  </si>
  <si>
    <t>Total Revenue</t>
  </si>
  <si>
    <t>Policy Holder Benefits</t>
  </si>
  <si>
    <t>Commission Expense</t>
  </si>
  <si>
    <t>Management expense</t>
  </si>
  <si>
    <t>Other Expenses</t>
  </si>
  <si>
    <t>Total Expenses</t>
  </si>
  <si>
    <t xml:space="preserve">Net Income before Tax </t>
  </si>
  <si>
    <t xml:space="preserve">Quarter Ended </t>
  </si>
  <si>
    <t xml:space="preserve">Year  Ended </t>
  </si>
  <si>
    <t>Quarter Ended</t>
  </si>
  <si>
    <t>Assets:</t>
  </si>
  <si>
    <t xml:space="preserve">Life Companies </t>
  </si>
  <si>
    <t>General Companies</t>
  </si>
  <si>
    <t xml:space="preserve">Total Amount </t>
  </si>
  <si>
    <t xml:space="preserve">Liabilities: </t>
  </si>
  <si>
    <t>Life Companies</t>
  </si>
  <si>
    <t xml:space="preserve">General Companies </t>
  </si>
  <si>
    <t>Capital/Equity:</t>
  </si>
  <si>
    <t>Gross Premium:</t>
  </si>
  <si>
    <t>INCOME</t>
  </si>
  <si>
    <t>Gross Premuim Written</t>
  </si>
  <si>
    <t>Premuims Ceded</t>
  </si>
  <si>
    <t>Change in unearned premuims</t>
  </si>
  <si>
    <t>Net Premuims Earned</t>
  </si>
  <si>
    <t>Claims expense</t>
  </si>
  <si>
    <t xml:space="preserve">Net Commission Expense </t>
  </si>
  <si>
    <t>Total Underwriting Expenses</t>
  </si>
  <si>
    <t>Underwriting Income</t>
  </si>
  <si>
    <t xml:space="preserve">Net Operating  Income before Tax </t>
  </si>
  <si>
    <t>ASSETS</t>
  </si>
  <si>
    <t>GENERAL INSURANCE BUSINESS</t>
  </si>
  <si>
    <t xml:space="preserve">WITH COMPARATIVE FIGURES </t>
  </si>
  <si>
    <t>Total Liabilities &amp; Capital</t>
  </si>
  <si>
    <t xml:space="preserve">Insurance Industry Totals </t>
  </si>
  <si>
    <t>TOTAL</t>
  </si>
  <si>
    <t>Catastrophe Provision</t>
  </si>
  <si>
    <t>Unit Trust and Mutual Funds</t>
  </si>
  <si>
    <t>WITH COMPARATIVE FIGURES</t>
  </si>
  <si>
    <t>N.B. Slight differences in totals are due to rounding.</t>
  </si>
  <si>
    <t>GRAND</t>
  </si>
  <si>
    <t xml:space="preserve">Total </t>
  </si>
  <si>
    <t xml:space="preserve">CONSOLIDATED BALANCE SHEET  AS AT  DECEMBER 31, 2024 WITH COMPARATIVE FIGURES </t>
  </si>
  <si>
    <t>CONSOLIDATED INCOME STATEMENT AS AT  DECEMBER 31, 2024</t>
  </si>
  <si>
    <t>CONSOLIDATED BALANCE SHEET AS AT  DECEMBER 31, 2024</t>
  </si>
  <si>
    <t>CONSOLIDATED BALANCE SHEET AS AT DECEMBER 31,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</si>
</sst>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  <numFmt numFmtId="166" formatCode="[$-409]d\-mmm\-yy;@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indexed="8"/>
      <name val="Calibri"/>
      <family val="2"/>
    </font>
    <font>
      <b/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11"/>
      <color theme="1"/>
      <name val="Cambria"/>
      <family val="1"/>
      <scheme val="major"/>
    </font>
    <font>
      <b/>
      <sz val="12"/>
      <name val="Book Antiqua"/>
      <family val="1"/>
    </font>
    <font>
      <b/>
      <sz val="11"/>
      <color indexed="8"/>
      <name val="Calibri"/>
      <family val="2"/>
      <scheme val="minor"/>
    </font>
    <font>
      <sz val="11"/>
      <name val="Cambria"/>
      <family val="1"/>
      <scheme val="major"/>
    </font>
    <font>
      <sz val="11"/>
      <name val="Aptos"/>
      <family val="2"/>
    </font>
    <font>
      <b/>
      <sz val="11"/>
      <name val="Aptos"/>
      <family val="2"/>
    </font>
    <font>
      <sz val="11"/>
      <color theme="1"/>
      <name val="Aptos"/>
      <family val="2"/>
    </font>
    <font>
      <b/>
      <sz val="11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3" fillId="0" borderId="0"/>
    <xf numFmtId="43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3" fillId="0" borderId="0" xfId="1"/>
    <xf numFmtId="0" fontId="9" fillId="0" borderId="0" xfId="1" applyFont="1"/>
    <xf numFmtId="3" fontId="9" fillId="0" borderId="0" xfId="1" applyNumberFormat="1" applyFont="1"/>
    <xf numFmtId="3" fontId="10" fillId="0" borderId="0" xfId="1" applyNumberFormat="1" applyFont="1"/>
    <xf numFmtId="0" fontId="8" fillId="0" borderId="0" xfId="1" applyFont="1"/>
    <xf numFmtId="3" fontId="3" fillId="0" borderId="0" xfId="1" applyNumberFormat="1"/>
    <xf numFmtId="0" fontId="6" fillId="0" borderId="0" xfId="0" applyFont="1"/>
    <xf numFmtId="0" fontId="5" fillId="0" borderId="0" xfId="1" applyFont="1"/>
    <xf numFmtId="0" fontId="4" fillId="0" borderId="0" xfId="1" applyFont="1"/>
    <xf numFmtId="0" fontId="12" fillId="0" borderId="0" xfId="1" applyFont="1"/>
    <xf numFmtId="3" fontId="0" fillId="0" borderId="0" xfId="0" applyNumberFormat="1"/>
    <xf numFmtId="37" fontId="0" fillId="0" borderId="0" xfId="0" applyNumberFormat="1"/>
    <xf numFmtId="0" fontId="11" fillId="0" borderId="0" xfId="0" applyFont="1"/>
    <xf numFmtId="0" fontId="14" fillId="0" borderId="0" xfId="1" applyFont="1"/>
    <xf numFmtId="0" fontId="4" fillId="0" borderId="0" xfId="1" applyFont="1" applyAlignment="1">
      <alignment horizontal="center"/>
    </xf>
    <xf numFmtId="0" fontId="13" fillId="0" borderId="0" xfId="1" applyFont="1" applyAlignment="1">
      <alignment horizontal="center"/>
    </xf>
    <xf numFmtId="0" fontId="15" fillId="0" borderId="1" xfId="1" applyFont="1" applyBorder="1"/>
    <xf numFmtId="165" fontId="15" fillId="0" borderId="1" xfId="4" applyNumberFormat="1" applyFont="1" applyBorder="1"/>
    <xf numFmtId="0" fontId="16" fillId="0" borderId="1" xfId="1" applyFont="1" applyBorder="1"/>
    <xf numFmtId="165" fontId="16" fillId="0" borderId="1" xfId="4" applyNumberFormat="1" applyFont="1" applyBorder="1"/>
    <xf numFmtId="0" fontId="3" fillId="0" borderId="1" xfId="1" applyBorder="1"/>
    <xf numFmtId="0" fontId="8" fillId="0" borderId="1" xfId="1" applyFont="1" applyBorder="1" applyAlignment="1">
      <alignment horizontal="center" vertical="center"/>
    </xf>
    <xf numFmtId="0" fontId="16" fillId="0" borderId="1" xfId="1" applyFont="1" applyBorder="1" applyAlignment="1">
      <alignment horizontal="center" vertical="center"/>
    </xf>
    <xf numFmtId="17" fontId="16" fillId="0" borderId="1" xfId="1" applyNumberFormat="1" applyFont="1" applyBorder="1" applyAlignment="1">
      <alignment horizontal="center" vertical="center"/>
    </xf>
    <xf numFmtId="0" fontId="17" fillId="0" borderId="1" xfId="0" applyFont="1" applyBorder="1"/>
    <xf numFmtId="0" fontId="18" fillId="0" borderId="1" xfId="0" applyFont="1" applyBorder="1" applyAlignment="1">
      <alignment horizontal="center" vertical="center"/>
    </xf>
    <xf numFmtId="166" fontId="18" fillId="0" borderId="1" xfId="0" applyNumberFormat="1" applyFont="1" applyBorder="1" applyAlignment="1">
      <alignment horizontal="center" vertical="center"/>
    </xf>
    <xf numFmtId="15" fontId="18" fillId="0" borderId="1" xfId="0" applyNumberFormat="1" applyFont="1" applyBorder="1" applyAlignment="1">
      <alignment horizontal="center" vertical="center"/>
    </xf>
    <xf numFmtId="0" fontId="18" fillId="0" borderId="1" xfId="0" applyFont="1" applyBorder="1"/>
    <xf numFmtId="165" fontId="17" fillId="0" borderId="1" xfId="4" applyNumberFormat="1" applyFont="1" applyBorder="1"/>
    <xf numFmtId="165" fontId="18" fillId="0" borderId="1" xfId="4" applyNumberFormat="1" applyFont="1" applyBorder="1"/>
    <xf numFmtId="37" fontId="17" fillId="0" borderId="1" xfId="0" applyNumberFormat="1" applyFont="1" applyBorder="1"/>
    <xf numFmtId="37" fontId="18" fillId="0" borderId="1" xfId="0" applyNumberFormat="1" applyFont="1" applyBorder="1"/>
    <xf numFmtId="0" fontId="16" fillId="0" borderId="1" xfId="1" applyFont="1" applyBorder="1" applyAlignment="1">
      <alignment horizontal="center"/>
    </xf>
    <xf numFmtId="17" fontId="16" fillId="0" borderId="1" xfId="1" applyNumberFormat="1" applyFont="1" applyBorder="1" applyAlignment="1">
      <alignment horizontal="center"/>
    </xf>
    <xf numFmtId="165" fontId="15" fillId="0" borderId="1" xfId="4" applyNumberFormat="1" applyFont="1" applyFill="1" applyBorder="1"/>
    <xf numFmtId="165" fontId="16" fillId="0" borderId="1" xfId="4" applyNumberFormat="1" applyFont="1" applyFill="1" applyBorder="1"/>
    <xf numFmtId="165" fontId="16" fillId="0" borderId="1" xfId="1" applyNumberFormat="1" applyFont="1" applyBorder="1"/>
    <xf numFmtId="165" fontId="14" fillId="0" borderId="0" xfId="1" applyNumberFormat="1" applyFont="1"/>
    <xf numFmtId="165" fontId="16" fillId="0" borderId="1" xfId="4" applyNumberFormat="1" applyFont="1" applyFill="1" applyBorder="1" applyAlignment="1">
      <alignment horizontal="center" vertical="center"/>
    </xf>
    <xf numFmtId="0" fontId="0" fillId="0" borderId="3" xfId="0" applyBorder="1"/>
    <xf numFmtId="0" fontId="2" fillId="0" borderId="0" xfId="0" applyFont="1" applyAlignment="1">
      <alignment horizontal="center" wrapText="1"/>
    </xf>
    <xf numFmtId="0" fontId="4" fillId="0" borderId="0" xfId="1" applyFont="1" applyAlignment="1">
      <alignment horizontal="center"/>
    </xf>
    <xf numFmtId="0" fontId="4" fillId="0" borderId="2" xfId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16" fillId="0" borderId="1" xfId="1" applyFont="1" applyFill="1" applyBorder="1" applyAlignment="1">
      <alignment horizontal="center" vertical="center"/>
    </xf>
    <xf numFmtId="17" fontId="16" fillId="0" borderId="1" xfId="1" applyNumberFormat="1" applyFont="1" applyFill="1" applyBorder="1" applyAlignment="1">
      <alignment horizontal="center" vertical="center"/>
    </xf>
  </cellXfs>
  <cellStyles count="5">
    <cellStyle name="Comma" xfId="4" builtinId="3"/>
    <cellStyle name="Comma 2" xfId="3" xr:uid="{641226F7-11EB-44B7-A51C-3C0BB366F0FA}"/>
    <cellStyle name="Comma 2 2" xfId="2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20</xdr:row>
      <xdr:rowOff>38100</xdr:rowOff>
    </xdr:from>
    <xdr:to>
      <xdr:col>0</xdr:col>
      <xdr:colOff>76200</xdr:colOff>
      <xdr:row>21</xdr:row>
      <xdr:rowOff>47625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B249459-34DC-435F-9284-25095A6389D7}"/>
            </a:ext>
          </a:extLst>
        </xdr:cNvPr>
        <xdr:cNvSpPr txBox="1">
          <a:spLocks noChangeArrowheads="1"/>
        </xdr:cNvSpPr>
      </xdr:nvSpPr>
      <xdr:spPr bwMode="auto">
        <a:xfrm>
          <a:off x="0" y="39338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62</xdr:row>
      <xdr:rowOff>19050</xdr:rowOff>
    </xdr:from>
    <xdr:to>
      <xdr:col>0</xdr:col>
      <xdr:colOff>76200</xdr:colOff>
      <xdr:row>63</xdr:row>
      <xdr:rowOff>57150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C44DA1B9-0A98-4C44-B9B5-EC189977579B}"/>
            </a:ext>
          </a:extLst>
        </xdr:cNvPr>
        <xdr:cNvSpPr txBox="1">
          <a:spLocks noChangeArrowheads="1"/>
        </xdr:cNvSpPr>
      </xdr:nvSpPr>
      <xdr:spPr bwMode="auto">
        <a:xfrm>
          <a:off x="0" y="10753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76200</xdr:colOff>
      <xdr:row>21</xdr:row>
      <xdr:rowOff>9525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8513BD65-0947-48B0-BDA4-567BA10A877E}"/>
            </a:ext>
          </a:extLst>
        </xdr:cNvPr>
        <xdr:cNvSpPr txBox="1">
          <a:spLocks noChangeArrowheads="1"/>
        </xdr:cNvSpPr>
      </xdr:nvSpPr>
      <xdr:spPr bwMode="auto">
        <a:xfrm>
          <a:off x="0" y="35337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76200</xdr:colOff>
      <xdr:row>21</xdr:row>
      <xdr:rowOff>9525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4D902CB6-194A-4B93-AB14-916C469A1FBD}"/>
            </a:ext>
          </a:extLst>
        </xdr:cNvPr>
        <xdr:cNvSpPr txBox="1">
          <a:spLocks noChangeArrowheads="1"/>
        </xdr:cNvSpPr>
      </xdr:nvSpPr>
      <xdr:spPr bwMode="auto">
        <a:xfrm>
          <a:off x="0" y="35337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BBAA-6401-44C7-AAFF-FBBBEE91FF8F}">
  <dimension ref="A2:C36"/>
  <sheetViews>
    <sheetView showGridLines="0" workbookViewId="0">
      <selection activeCell="F12" sqref="F12"/>
    </sheetView>
  </sheetViews>
  <sheetFormatPr defaultColWidth="36.5703125" defaultRowHeight="12.75"/>
  <cols>
    <col min="1" max="1" width="34.85546875" style="2" customWidth="1"/>
    <col min="2" max="2" width="17.85546875" style="2" customWidth="1"/>
    <col min="3" max="3" width="15.5703125" style="2" bestFit="1" customWidth="1"/>
    <col min="4" max="4" width="9.140625" style="1" customWidth="1"/>
    <col min="5" max="5" width="15.28515625" style="1" customWidth="1"/>
    <col min="6" max="7" width="9.140625" style="1" customWidth="1"/>
    <col min="8" max="8" width="10.28515625" style="1" bestFit="1" customWidth="1"/>
    <col min="9" max="255" width="9.140625" style="1" customWidth="1"/>
    <col min="256" max="256" width="36.5703125" style="1"/>
    <col min="257" max="257" width="34.85546875" style="1" customWidth="1"/>
    <col min="258" max="259" width="13.85546875" style="1" bestFit="1" customWidth="1"/>
    <col min="260" max="260" width="9.140625" style="1" customWidth="1"/>
    <col min="261" max="261" width="15.28515625" style="1" customWidth="1"/>
    <col min="262" max="263" width="9.140625" style="1" customWidth="1"/>
    <col min="264" max="264" width="10.28515625" style="1" bestFit="1" customWidth="1"/>
    <col min="265" max="511" width="9.140625" style="1" customWidth="1"/>
    <col min="512" max="512" width="36.5703125" style="1"/>
    <col min="513" max="513" width="34.85546875" style="1" customWidth="1"/>
    <col min="514" max="515" width="13.85546875" style="1" bestFit="1" customWidth="1"/>
    <col min="516" max="516" width="9.140625" style="1" customWidth="1"/>
    <col min="517" max="517" width="15.28515625" style="1" customWidth="1"/>
    <col min="518" max="519" width="9.140625" style="1" customWidth="1"/>
    <col min="520" max="520" width="10.28515625" style="1" bestFit="1" customWidth="1"/>
    <col min="521" max="767" width="9.140625" style="1" customWidth="1"/>
    <col min="768" max="768" width="36.5703125" style="1"/>
    <col min="769" max="769" width="34.85546875" style="1" customWidth="1"/>
    <col min="770" max="771" width="13.85546875" style="1" bestFit="1" customWidth="1"/>
    <col min="772" max="772" width="9.140625" style="1" customWidth="1"/>
    <col min="773" max="773" width="15.28515625" style="1" customWidth="1"/>
    <col min="774" max="775" width="9.140625" style="1" customWidth="1"/>
    <col min="776" max="776" width="10.28515625" style="1" bestFit="1" customWidth="1"/>
    <col min="777" max="1023" width="9.140625" style="1" customWidth="1"/>
    <col min="1024" max="1024" width="36.5703125" style="1"/>
    <col min="1025" max="1025" width="34.85546875" style="1" customWidth="1"/>
    <col min="1026" max="1027" width="13.85546875" style="1" bestFit="1" customWidth="1"/>
    <col min="1028" max="1028" width="9.140625" style="1" customWidth="1"/>
    <col min="1029" max="1029" width="15.28515625" style="1" customWidth="1"/>
    <col min="1030" max="1031" width="9.140625" style="1" customWidth="1"/>
    <col min="1032" max="1032" width="10.28515625" style="1" bestFit="1" customWidth="1"/>
    <col min="1033" max="1279" width="9.140625" style="1" customWidth="1"/>
    <col min="1280" max="1280" width="36.5703125" style="1"/>
    <col min="1281" max="1281" width="34.85546875" style="1" customWidth="1"/>
    <col min="1282" max="1283" width="13.85546875" style="1" bestFit="1" customWidth="1"/>
    <col min="1284" max="1284" width="9.140625" style="1" customWidth="1"/>
    <col min="1285" max="1285" width="15.28515625" style="1" customWidth="1"/>
    <col min="1286" max="1287" width="9.140625" style="1" customWidth="1"/>
    <col min="1288" max="1288" width="10.28515625" style="1" bestFit="1" customWidth="1"/>
    <col min="1289" max="1535" width="9.140625" style="1" customWidth="1"/>
    <col min="1536" max="1536" width="36.5703125" style="1"/>
    <col min="1537" max="1537" width="34.85546875" style="1" customWidth="1"/>
    <col min="1538" max="1539" width="13.85546875" style="1" bestFit="1" customWidth="1"/>
    <col min="1540" max="1540" width="9.140625" style="1" customWidth="1"/>
    <col min="1541" max="1541" width="15.28515625" style="1" customWidth="1"/>
    <col min="1542" max="1543" width="9.140625" style="1" customWidth="1"/>
    <col min="1544" max="1544" width="10.28515625" style="1" bestFit="1" customWidth="1"/>
    <col min="1545" max="1791" width="9.140625" style="1" customWidth="1"/>
    <col min="1792" max="1792" width="36.5703125" style="1"/>
    <col min="1793" max="1793" width="34.85546875" style="1" customWidth="1"/>
    <col min="1794" max="1795" width="13.85546875" style="1" bestFit="1" customWidth="1"/>
    <col min="1796" max="1796" width="9.140625" style="1" customWidth="1"/>
    <col min="1797" max="1797" width="15.28515625" style="1" customWidth="1"/>
    <col min="1798" max="1799" width="9.140625" style="1" customWidth="1"/>
    <col min="1800" max="1800" width="10.28515625" style="1" bestFit="1" customWidth="1"/>
    <col min="1801" max="2047" width="9.140625" style="1" customWidth="1"/>
    <col min="2048" max="2048" width="36.5703125" style="1"/>
    <col min="2049" max="2049" width="34.85546875" style="1" customWidth="1"/>
    <col min="2050" max="2051" width="13.85546875" style="1" bestFit="1" customWidth="1"/>
    <col min="2052" max="2052" width="9.140625" style="1" customWidth="1"/>
    <col min="2053" max="2053" width="15.28515625" style="1" customWidth="1"/>
    <col min="2054" max="2055" width="9.140625" style="1" customWidth="1"/>
    <col min="2056" max="2056" width="10.28515625" style="1" bestFit="1" customWidth="1"/>
    <col min="2057" max="2303" width="9.140625" style="1" customWidth="1"/>
    <col min="2304" max="2304" width="36.5703125" style="1"/>
    <col min="2305" max="2305" width="34.85546875" style="1" customWidth="1"/>
    <col min="2306" max="2307" width="13.85546875" style="1" bestFit="1" customWidth="1"/>
    <col min="2308" max="2308" width="9.140625" style="1" customWidth="1"/>
    <col min="2309" max="2309" width="15.28515625" style="1" customWidth="1"/>
    <col min="2310" max="2311" width="9.140625" style="1" customWidth="1"/>
    <col min="2312" max="2312" width="10.28515625" style="1" bestFit="1" customWidth="1"/>
    <col min="2313" max="2559" width="9.140625" style="1" customWidth="1"/>
    <col min="2560" max="2560" width="36.5703125" style="1"/>
    <col min="2561" max="2561" width="34.85546875" style="1" customWidth="1"/>
    <col min="2562" max="2563" width="13.85546875" style="1" bestFit="1" customWidth="1"/>
    <col min="2564" max="2564" width="9.140625" style="1" customWidth="1"/>
    <col min="2565" max="2565" width="15.28515625" style="1" customWidth="1"/>
    <col min="2566" max="2567" width="9.140625" style="1" customWidth="1"/>
    <col min="2568" max="2568" width="10.28515625" style="1" bestFit="1" customWidth="1"/>
    <col min="2569" max="2815" width="9.140625" style="1" customWidth="1"/>
    <col min="2816" max="2816" width="36.5703125" style="1"/>
    <col min="2817" max="2817" width="34.85546875" style="1" customWidth="1"/>
    <col min="2818" max="2819" width="13.85546875" style="1" bestFit="1" customWidth="1"/>
    <col min="2820" max="2820" width="9.140625" style="1" customWidth="1"/>
    <col min="2821" max="2821" width="15.28515625" style="1" customWidth="1"/>
    <col min="2822" max="2823" width="9.140625" style="1" customWidth="1"/>
    <col min="2824" max="2824" width="10.28515625" style="1" bestFit="1" customWidth="1"/>
    <col min="2825" max="3071" width="9.140625" style="1" customWidth="1"/>
    <col min="3072" max="3072" width="36.5703125" style="1"/>
    <col min="3073" max="3073" width="34.85546875" style="1" customWidth="1"/>
    <col min="3074" max="3075" width="13.85546875" style="1" bestFit="1" customWidth="1"/>
    <col min="3076" max="3076" width="9.140625" style="1" customWidth="1"/>
    <col min="3077" max="3077" width="15.28515625" style="1" customWidth="1"/>
    <col min="3078" max="3079" width="9.140625" style="1" customWidth="1"/>
    <col min="3080" max="3080" width="10.28515625" style="1" bestFit="1" customWidth="1"/>
    <col min="3081" max="3327" width="9.140625" style="1" customWidth="1"/>
    <col min="3328" max="3328" width="36.5703125" style="1"/>
    <col min="3329" max="3329" width="34.85546875" style="1" customWidth="1"/>
    <col min="3330" max="3331" width="13.85546875" style="1" bestFit="1" customWidth="1"/>
    <col min="3332" max="3332" width="9.140625" style="1" customWidth="1"/>
    <col min="3333" max="3333" width="15.28515625" style="1" customWidth="1"/>
    <col min="3334" max="3335" width="9.140625" style="1" customWidth="1"/>
    <col min="3336" max="3336" width="10.28515625" style="1" bestFit="1" customWidth="1"/>
    <col min="3337" max="3583" width="9.140625" style="1" customWidth="1"/>
    <col min="3584" max="3584" width="36.5703125" style="1"/>
    <col min="3585" max="3585" width="34.85546875" style="1" customWidth="1"/>
    <col min="3586" max="3587" width="13.85546875" style="1" bestFit="1" customWidth="1"/>
    <col min="3588" max="3588" width="9.140625" style="1" customWidth="1"/>
    <col min="3589" max="3589" width="15.28515625" style="1" customWidth="1"/>
    <col min="3590" max="3591" width="9.140625" style="1" customWidth="1"/>
    <col min="3592" max="3592" width="10.28515625" style="1" bestFit="1" customWidth="1"/>
    <col min="3593" max="3839" width="9.140625" style="1" customWidth="1"/>
    <col min="3840" max="3840" width="36.5703125" style="1"/>
    <col min="3841" max="3841" width="34.85546875" style="1" customWidth="1"/>
    <col min="3842" max="3843" width="13.85546875" style="1" bestFit="1" customWidth="1"/>
    <col min="3844" max="3844" width="9.140625" style="1" customWidth="1"/>
    <col min="3845" max="3845" width="15.28515625" style="1" customWidth="1"/>
    <col min="3846" max="3847" width="9.140625" style="1" customWidth="1"/>
    <col min="3848" max="3848" width="10.28515625" style="1" bestFit="1" customWidth="1"/>
    <col min="3849" max="4095" width="9.140625" style="1" customWidth="1"/>
    <col min="4096" max="4096" width="36.5703125" style="1"/>
    <col min="4097" max="4097" width="34.85546875" style="1" customWidth="1"/>
    <col min="4098" max="4099" width="13.85546875" style="1" bestFit="1" customWidth="1"/>
    <col min="4100" max="4100" width="9.140625" style="1" customWidth="1"/>
    <col min="4101" max="4101" width="15.28515625" style="1" customWidth="1"/>
    <col min="4102" max="4103" width="9.140625" style="1" customWidth="1"/>
    <col min="4104" max="4104" width="10.28515625" style="1" bestFit="1" customWidth="1"/>
    <col min="4105" max="4351" width="9.140625" style="1" customWidth="1"/>
    <col min="4352" max="4352" width="36.5703125" style="1"/>
    <col min="4353" max="4353" width="34.85546875" style="1" customWidth="1"/>
    <col min="4354" max="4355" width="13.85546875" style="1" bestFit="1" customWidth="1"/>
    <col min="4356" max="4356" width="9.140625" style="1" customWidth="1"/>
    <col min="4357" max="4357" width="15.28515625" style="1" customWidth="1"/>
    <col min="4358" max="4359" width="9.140625" style="1" customWidth="1"/>
    <col min="4360" max="4360" width="10.28515625" style="1" bestFit="1" customWidth="1"/>
    <col min="4361" max="4607" width="9.140625" style="1" customWidth="1"/>
    <col min="4608" max="4608" width="36.5703125" style="1"/>
    <col min="4609" max="4609" width="34.85546875" style="1" customWidth="1"/>
    <col min="4610" max="4611" width="13.85546875" style="1" bestFit="1" customWidth="1"/>
    <col min="4612" max="4612" width="9.140625" style="1" customWidth="1"/>
    <col min="4613" max="4613" width="15.28515625" style="1" customWidth="1"/>
    <col min="4614" max="4615" width="9.140625" style="1" customWidth="1"/>
    <col min="4616" max="4616" width="10.28515625" style="1" bestFit="1" customWidth="1"/>
    <col min="4617" max="4863" width="9.140625" style="1" customWidth="1"/>
    <col min="4864" max="4864" width="36.5703125" style="1"/>
    <col min="4865" max="4865" width="34.85546875" style="1" customWidth="1"/>
    <col min="4866" max="4867" width="13.85546875" style="1" bestFit="1" customWidth="1"/>
    <col min="4868" max="4868" width="9.140625" style="1" customWidth="1"/>
    <col min="4869" max="4869" width="15.28515625" style="1" customWidth="1"/>
    <col min="4870" max="4871" width="9.140625" style="1" customWidth="1"/>
    <col min="4872" max="4872" width="10.28515625" style="1" bestFit="1" customWidth="1"/>
    <col min="4873" max="5119" width="9.140625" style="1" customWidth="1"/>
    <col min="5120" max="5120" width="36.5703125" style="1"/>
    <col min="5121" max="5121" width="34.85546875" style="1" customWidth="1"/>
    <col min="5122" max="5123" width="13.85546875" style="1" bestFit="1" customWidth="1"/>
    <col min="5124" max="5124" width="9.140625" style="1" customWidth="1"/>
    <col min="5125" max="5125" width="15.28515625" style="1" customWidth="1"/>
    <col min="5126" max="5127" width="9.140625" style="1" customWidth="1"/>
    <col min="5128" max="5128" width="10.28515625" style="1" bestFit="1" customWidth="1"/>
    <col min="5129" max="5375" width="9.140625" style="1" customWidth="1"/>
    <col min="5376" max="5376" width="36.5703125" style="1"/>
    <col min="5377" max="5377" width="34.85546875" style="1" customWidth="1"/>
    <col min="5378" max="5379" width="13.85546875" style="1" bestFit="1" customWidth="1"/>
    <col min="5380" max="5380" width="9.140625" style="1" customWidth="1"/>
    <col min="5381" max="5381" width="15.28515625" style="1" customWidth="1"/>
    <col min="5382" max="5383" width="9.140625" style="1" customWidth="1"/>
    <col min="5384" max="5384" width="10.28515625" style="1" bestFit="1" customWidth="1"/>
    <col min="5385" max="5631" width="9.140625" style="1" customWidth="1"/>
    <col min="5632" max="5632" width="36.5703125" style="1"/>
    <col min="5633" max="5633" width="34.85546875" style="1" customWidth="1"/>
    <col min="5634" max="5635" width="13.85546875" style="1" bestFit="1" customWidth="1"/>
    <col min="5636" max="5636" width="9.140625" style="1" customWidth="1"/>
    <col min="5637" max="5637" width="15.28515625" style="1" customWidth="1"/>
    <col min="5638" max="5639" width="9.140625" style="1" customWidth="1"/>
    <col min="5640" max="5640" width="10.28515625" style="1" bestFit="1" customWidth="1"/>
    <col min="5641" max="5887" width="9.140625" style="1" customWidth="1"/>
    <col min="5888" max="5888" width="36.5703125" style="1"/>
    <col min="5889" max="5889" width="34.85546875" style="1" customWidth="1"/>
    <col min="5890" max="5891" width="13.85546875" style="1" bestFit="1" customWidth="1"/>
    <col min="5892" max="5892" width="9.140625" style="1" customWidth="1"/>
    <col min="5893" max="5893" width="15.28515625" style="1" customWidth="1"/>
    <col min="5894" max="5895" width="9.140625" style="1" customWidth="1"/>
    <col min="5896" max="5896" width="10.28515625" style="1" bestFit="1" customWidth="1"/>
    <col min="5897" max="6143" width="9.140625" style="1" customWidth="1"/>
    <col min="6144" max="6144" width="36.5703125" style="1"/>
    <col min="6145" max="6145" width="34.85546875" style="1" customWidth="1"/>
    <col min="6146" max="6147" width="13.85546875" style="1" bestFit="1" customWidth="1"/>
    <col min="6148" max="6148" width="9.140625" style="1" customWidth="1"/>
    <col min="6149" max="6149" width="15.28515625" style="1" customWidth="1"/>
    <col min="6150" max="6151" width="9.140625" style="1" customWidth="1"/>
    <col min="6152" max="6152" width="10.28515625" style="1" bestFit="1" customWidth="1"/>
    <col min="6153" max="6399" width="9.140625" style="1" customWidth="1"/>
    <col min="6400" max="6400" width="36.5703125" style="1"/>
    <col min="6401" max="6401" width="34.85546875" style="1" customWidth="1"/>
    <col min="6402" max="6403" width="13.85546875" style="1" bestFit="1" customWidth="1"/>
    <col min="6404" max="6404" width="9.140625" style="1" customWidth="1"/>
    <col min="6405" max="6405" width="15.28515625" style="1" customWidth="1"/>
    <col min="6406" max="6407" width="9.140625" style="1" customWidth="1"/>
    <col min="6408" max="6408" width="10.28515625" style="1" bestFit="1" customWidth="1"/>
    <col min="6409" max="6655" width="9.140625" style="1" customWidth="1"/>
    <col min="6656" max="6656" width="36.5703125" style="1"/>
    <col min="6657" max="6657" width="34.85546875" style="1" customWidth="1"/>
    <col min="6658" max="6659" width="13.85546875" style="1" bestFit="1" customWidth="1"/>
    <col min="6660" max="6660" width="9.140625" style="1" customWidth="1"/>
    <col min="6661" max="6661" width="15.28515625" style="1" customWidth="1"/>
    <col min="6662" max="6663" width="9.140625" style="1" customWidth="1"/>
    <col min="6664" max="6664" width="10.28515625" style="1" bestFit="1" customWidth="1"/>
    <col min="6665" max="6911" width="9.140625" style="1" customWidth="1"/>
    <col min="6912" max="6912" width="36.5703125" style="1"/>
    <col min="6913" max="6913" width="34.85546875" style="1" customWidth="1"/>
    <col min="6914" max="6915" width="13.85546875" style="1" bestFit="1" customWidth="1"/>
    <col min="6916" max="6916" width="9.140625" style="1" customWidth="1"/>
    <col min="6917" max="6917" width="15.28515625" style="1" customWidth="1"/>
    <col min="6918" max="6919" width="9.140625" style="1" customWidth="1"/>
    <col min="6920" max="6920" width="10.28515625" style="1" bestFit="1" customWidth="1"/>
    <col min="6921" max="7167" width="9.140625" style="1" customWidth="1"/>
    <col min="7168" max="7168" width="36.5703125" style="1"/>
    <col min="7169" max="7169" width="34.85546875" style="1" customWidth="1"/>
    <col min="7170" max="7171" width="13.85546875" style="1" bestFit="1" customWidth="1"/>
    <col min="7172" max="7172" width="9.140625" style="1" customWidth="1"/>
    <col min="7173" max="7173" width="15.28515625" style="1" customWidth="1"/>
    <col min="7174" max="7175" width="9.140625" style="1" customWidth="1"/>
    <col min="7176" max="7176" width="10.28515625" style="1" bestFit="1" customWidth="1"/>
    <col min="7177" max="7423" width="9.140625" style="1" customWidth="1"/>
    <col min="7424" max="7424" width="36.5703125" style="1"/>
    <col min="7425" max="7425" width="34.85546875" style="1" customWidth="1"/>
    <col min="7426" max="7427" width="13.85546875" style="1" bestFit="1" customWidth="1"/>
    <col min="7428" max="7428" width="9.140625" style="1" customWidth="1"/>
    <col min="7429" max="7429" width="15.28515625" style="1" customWidth="1"/>
    <col min="7430" max="7431" width="9.140625" style="1" customWidth="1"/>
    <col min="7432" max="7432" width="10.28515625" style="1" bestFit="1" customWidth="1"/>
    <col min="7433" max="7679" width="9.140625" style="1" customWidth="1"/>
    <col min="7680" max="7680" width="36.5703125" style="1"/>
    <col min="7681" max="7681" width="34.85546875" style="1" customWidth="1"/>
    <col min="7682" max="7683" width="13.85546875" style="1" bestFit="1" customWidth="1"/>
    <col min="7684" max="7684" width="9.140625" style="1" customWidth="1"/>
    <col min="7685" max="7685" width="15.28515625" style="1" customWidth="1"/>
    <col min="7686" max="7687" width="9.140625" style="1" customWidth="1"/>
    <col min="7688" max="7688" width="10.28515625" style="1" bestFit="1" customWidth="1"/>
    <col min="7689" max="7935" width="9.140625" style="1" customWidth="1"/>
    <col min="7936" max="7936" width="36.5703125" style="1"/>
    <col min="7937" max="7937" width="34.85546875" style="1" customWidth="1"/>
    <col min="7938" max="7939" width="13.85546875" style="1" bestFit="1" customWidth="1"/>
    <col min="7940" max="7940" width="9.140625" style="1" customWidth="1"/>
    <col min="7941" max="7941" width="15.28515625" style="1" customWidth="1"/>
    <col min="7942" max="7943" width="9.140625" style="1" customWidth="1"/>
    <col min="7944" max="7944" width="10.28515625" style="1" bestFit="1" customWidth="1"/>
    <col min="7945" max="8191" width="9.140625" style="1" customWidth="1"/>
    <col min="8192" max="8192" width="36.5703125" style="1"/>
    <col min="8193" max="8193" width="34.85546875" style="1" customWidth="1"/>
    <col min="8194" max="8195" width="13.85546875" style="1" bestFit="1" customWidth="1"/>
    <col min="8196" max="8196" width="9.140625" style="1" customWidth="1"/>
    <col min="8197" max="8197" width="15.28515625" style="1" customWidth="1"/>
    <col min="8198" max="8199" width="9.140625" style="1" customWidth="1"/>
    <col min="8200" max="8200" width="10.28515625" style="1" bestFit="1" customWidth="1"/>
    <col min="8201" max="8447" width="9.140625" style="1" customWidth="1"/>
    <col min="8448" max="8448" width="36.5703125" style="1"/>
    <col min="8449" max="8449" width="34.85546875" style="1" customWidth="1"/>
    <col min="8450" max="8451" width="13.85546875" style="1" bestFit="1" customWidth="1"/>
    <col min="8452" max="8452" width="9.140625" style="1" customWidth="1"/>
    <col min="8453" max="8453" width="15.28515625" style="1" customWidth="1"/>
    <col min="8454" max="8455" width="9.140625" style="1" customWidth="1"/>
    <col min="8456" max="8456" width="10.28515625" style="1" bestFit="1" customWidth="1"/>
    <col min="8457" max="8703" width="9.140625" style="1" customWidth="1"/>
    <col min="8704" max="8704" width="36.5703125" style="1"/>
    <col min="8705" max="8705" width="34.85546875" style="1" customWidth="1"/>
    <col min="8706" max="8707" width="13.85546875" style="1" bestFit="1" customWidth="1"/>
    <col min="8708" max="8708" width="9.140625" style="1" customWidth="1"/>
    <col min="8709" max="8709" width="15.28515625" style="1" customWidth="1"/>
    <col min="8710" max="8711" width="9.140625" style="1" customWidth="1"/>
    <col min="8712" max="8712" width="10.28515625" style="1" bestFit="1" customWidth="1"/>
    <col min="8713" max="8959" width="9.140625" style="1" customWidth="1"/>
    <col min="8960" max="8960" width="36.5703125" style="1"/>
    <col min="8961" max="8961" width="34.85546875" style="1" customWidth="1"/>
    <col min="8962" max="8963" width="13.85546875" style="1" bestFit="1" customWidth="1"/>
    <col min="8964" max="8964" width="9.140625" style="1" customWidth="1"/>
    <col min="8965" max="8965" width="15.28515625" style="1" customWidth="1"/>
    <col min="8966" max="8967" width="9.140625" style="1" customWidth="1"/>
    <col min="8968" max="8968" width="10.28515625" style="1" bestFit="1" customWidth="1"/>
    <col min="8969" max="9215" width="9.140625" style="1" customWidth="1"/>
    <col min="9216" max="9216" width="36.5703125" style="1"/>
    <col min="9217" max="9217" width="34.85546875" style="1" customWidth="1"/>
    <col min="9218" max="9219" width="13.85546875" style="1" bestFit="1" customWidth="1"/>
    <col min="9220" max="9220" width="9.140625" style="1" customWidth="1"/>
    <col min="9221" max="9221" width="15.28515625" style="1" customWidth="1"/>
    <col min="9222" max="9223" width="9.140625" style="1" customWidth="1"/>
    <col min="9224" max="9224" width="10.28515625" style="1" bestFit="1" customWidth="1"/>
    <col min="9225" max="9471" width="9.140625" style="1" customWidth="1"/>
    <col min="9472" max="9472" width="36.5703125" style="1"/>
    <col min="9473" max="9473" width="34.85546875" style="1" customWidth="1"/>
    <col min="9474" max="9475" width="13.85546875" style="1" bestFit="1" customWidth="1"/>
    <col min="9476" max="9476" width="9.140625" style="1" customWidth="1"/>
    <col min="9477" max="9477" width="15.28515625" style="1" customWidth="1"/>
    <col min="9478" max="9479" width="9.140625" style="1" customWidth="1"/>
    <col min="9480" max="9480" width="10.28515625" style="1" bestFit="1" customWidth="1"/>
    <col min="9481" max="9727" width="9.140625" style="1" customWidth="1"/>
    <col min="9728" max="9728" width="36.5703125" style="1"/>
    <col min="9729" max="9729" width="34.85546875" style="1" customWidth="1"/>
    <col min="9730" max="9731" width="13.85546875" style="1" bestFit="1" customWidth="1"/>
    <col min="9732" max="9732" width="9.140625" style="1" customWidth="1"/>
    <col min="9733" max="9733" width="15.28515625" style="1" customWidth="1"/>
    <col min="9734" max="9735" width="9.140625" style="1" customWidth="1"/>
    <col min="9736" max="9736" width="10.28515625" style="1" bestFit="1" customWidth="1"/>
    <col min="9737" max="9983" width="9.140625" style="1" customWidth="1"/>
    <col min="9984" max="9984" width="36.5703125" style="1"/>
    <col min="9985" max="9985" width="34.85546875" style="1" customWidth="1"/>
    <col min="9986" max="9987" width="13.85546875" style="1" bestFit="1" customWidth="1"/>
    <col min="9988" max="9988" width="9.140625" style="1" customWidth="1"/>
    <col min="9989" max="9989" width="15.28515625" style="1" customWidth="1"/>
    <col min="9990" max="9991" width="9.140625" style="1" customWidth="1"/>
    <col min="9992" max="9992" width="10.28515625" style="1" bestFit="1" customWidth="1"/>
    <col min="9993" max="10239" width="9.140625" style="1" customWidth="1"/>
    <col min="10240" max="10240" width="36.5703125" style="1"/>
    <col min="10241" max="10241" width="34.85546875" style="1" customWidth="1"/>
    <col min="10242" max="10243" width="13.85546875" style="1" bestFit="1" customWidth="1"/>
    <col min="10244" max="10244" width="9.140625" style="1" customWidth="1"/>
    <col min="10245" max="10245" width="15.28515625" style="1" customWidth="1"/>
    <col min="10246" max="10247" width="9.140625" style="1" customWidth="1"/>
    <col min="10248" max="10248" width="10.28515625" style="1" bestFit="1" customWidth="1"/>
    <col min="10249" max="10495" width="9.140625" style="1" customWidth="1"/>
    <col min="10496" max="10496" width="36.5703125" style="1"/>
    <col min="10497" max="10497" width="34.85546875" style="1" customWidth="1"/>
    <col min="10498" max="10499" width="13.85546875" style="1" bestFit="1" customWidth="1"/>
    <col min="10500" max="10500" width="9.140625" style="1" customWidth="1"/>
    <col min="10501" max="10501" width="15.28515625" style="1" customWidth="1"/>
    <col min="10502" max="10503" width="9.140625" style="1" customWidth="1"/>
    <col min="10504" max="10504" width="10.28515625" style="1" bestFit="1" customWidth="1"/>
    <col min="10505" max="10751" width="9.140625" style="1" customWidth="1"/>
    <col min="10752" max="10752" width="36.5703125" style="1"/>
    <col min="10753" max="10753" width="34.85546875" style="1" customWidth="1"/>
    <col min="10754" max="10755" width="13.85546875" style="1" bestFit="1" customWidth="1"/>
    <col min="10756" max="10756" width="9.140625" style="1" customWidth="1"/>
    <col min="10757" max="10757" width="15.28515625" style="1" customWidth="1"/>
    <col min="10758" max="10759" width="9.140625" style="1" customWidth="1"/>
    <col min="10760" max="10760" width="10.28515625" style="1" bestFit="1" customWidth="1"/>
    <col min="10761" max="11007" width="9.140625" style="1" customWidth="1"/>
    <col min="11008" max="11008" width="36.5703125" style="1"/>
    <col min="11009" max="11009" width="34.85546875" style="1" customWidth="1"/>
    <col min="11010" max="11011" width="13.85546875" style="1" bestFit="1" customWidth="1"/>
    <col min="11012" max="11012" width="9.140625" style="1" customWidth="1"/>
    <col min="11013" max="11013" width="15.28515625" style="1" customWidth="1"/>
    <col min="11014" max="11015" width="9.140625" style="1" customWidth="1"/>
    <col min="11016" max="11016" width="10.28515625" style="1" bestFit="1" customWidth="1"/>
    <col min="11017" max="11263" width="9.140625" style="1" customWidth="1"/>
    <col min="11264" max="11264" width="36.5703125" style="1"/>
    <col min="11265" max="11265" width="34.85546875" style="1" customWidth="1"/>
    <col min="11266" max="11267" width="13.85546875" style="1" bestFit="1" customWidth="1"/>
    <col min="11268" max="11268" width="9.140625" style="1" customWidth="1"/>
    <col min="11269" max="11269" width="15.28515625" style="1" customWidth="1"/>
    <col min="11270" max="11271" width="9.140625" style="1" customWidth="1"/>
    <col min="11272" max="11272" width="10.28515625" style="1" bestFit="1" customWidth="1"/>
    <col min="11273" max="11519" width="9.140625" style="1" customWidth="1"/>
    <col min="11520" max="11520" width="36.5703125" style="1"/>
    <col min="11521" max="11521" width="34.85546875" style="1" customWidth="1"/>
    <col min="11522" max="11523" width="13.85546875" style="1" bestFit="1" customWidth="1"/>
    <col min="11524" max="11524" width="9.140625" style="1" customWidth="1"/>
    <col min="11525" max="11525" width="15.28515625" style="1" customWidth="1"/>
    <col min="11526" max="11527" width="9.140625" style="1" customWidth="1"/>
    <col min="11528" max="11528" width="10.28515625" style="1" bestFit="1" customWidth="1"/>
    <col min="11529" max="11775" width="9.140625" style="1" customWidth="1"/>
    <col min="11776" max="11776" width="36.5703125" style="1"/>
    <col min="11777" max="11777" width="34.85546875" style="1" customWidth="1"/>
    <col min="11778" max="11779" width="13.85546875" style="1" bestFit="1" customWidth="1"/>
    <col min="11780" max="11780" width="9.140625" style="1" customWidth="1"/>
    <col min="11781" max="11781" width="15.28515625" style="1" customWidth="1"/>
    <col min="11782" max="11783" width="9.140625" style="1" customWidth="1"/>
    <col min="11784" max="11784" width="10.28515625" style="1" bestFit="1" customWidth="1"/>
    <col min="11785" max="12031" width="9.140625" style="1" customWidth="1"/>
    <col min="12032" max="12032" width="36.5703125" style="1"/>
    <col min="12033" max="12033" width="34.85546875" style="1" customWidth="1"/>
    <col min="12034" max="12035" width="13.85546875" style="1" bestFit="1" customWidth="1"/>
    <col min="12036" max="12036" width="9.140625" style="1" customWidth="1"/>
    <col min="12037" max="12037" width="15.28515625" style="1" customWidth="1"/>
    <col min="12038" max="12039" width="9.140625" style="1" customWidth="1"/>
    <col min="12040" max="12040" width="10.28515625" style="1" bestFit="1" customWidth="1"/>
    <col min="12041" max="12287" width="9.140625" style="1" customWidth="1"/>
    <col min="12288" max="12288" width="36.5703125" style="1"/>
    <col min="12289" max="12289" width="34.85546875" style="1" customWidth="1"/>
    <col min="12290" max="12291" width="13.85546875" style="1" bestFit="1" customWidth="1"/>
    <col min="12292" max="12292" width="9.140625" style="1" customWidth="1"/>
    <col min="12293" max="12293" width="15.28515625" style="1" customWidth="1"/>
    <col min="12294" max="12295" width="9.140625" style="1" customWidth="1"/>
    <col min="12296" max="12296" width="10.28515625" style="1" bestFit="1" customWidth="1"/>
    <col min="12297" max="12543" width="9.140625" style="1" customWidth="1"/>
    <col min="12544" max="12544" width="36.5703125" style="1"/>
    <col min="12545" max="12545" width="34.85546875" style="1" customWidth="1"/>
    <col min="12546" max="12547" width="13.85546875" style="1" bestFit="1" customWidth="1"/>
    <col min="12548" max="12548" width="9.140625" style="1" customWidth="1"/>
    <col min="12549" max="12549" width="15.28515625" style="1" customWidth="1"/>
    <col min="12550" max="12551" width="9.140625" style="1" customWidth="1"/>
    <col min="12552" max="12552" width="10.28515625" style="1" bestFit="1" customWidth="1"/>
    <col min="12553" max="12799" width="9.140625" style="1" customWidth="1"/>
    <col min="12800" max="12800" width="36.5703125" style="1"/>
    <col min="12801" max="12801" width="34.85546875" style="1" customWidth="1"/>
    <col min="12802" max="12803" width="13.85546875" style="1" bestFit="1" customWidth="1"/>
    <col min="12804" max="12804" width="9.140625" style="1" customWidth="1"/>
    <col min="12805" max="12805" width="15.28515625" style="1" customWidth="1"/>
    <col min="12806" max="12807" width="9.140625" style="1" customWidth="1"/>
    <col min="12808" max="12808" width="10.28515625" style="1" bestFit="1" customWidth="1"/>
    <col min="12809" max="13055" width="9.140625" style="1" customWidth="1"/>
    <col min="13056" max="13056" width="36.5703125" style="1"/>
    <col min="13057" max="13057" width="34.85546875" style="1" customWidth="1"/>
    <col min="13058" max="13059" width="13.85546875" style="1" bestFit="1" customWidth="1"/>
    <col min="13060" max="13060" width="9.140625" style="1" customWidth="1"/>
    <col min="13061" max="13061" width="15.28515625" style="1" customWidth="1"/>
    <col min="13062" max="13063" width="9.140625" style="1" customWidth="1"/>
    <col min="13064" max="13064" width="10.28515625" style="1" bestFit="1" customWidth="1"/>
    <col min="13065" max="13311" width="9.140625" style="1" customWidth="1"/>
    <col min="13312" max="13312" width="36.5703125" style="1"/>
    <col min="13313" max="13313" width="34.85546875" style="1" customWidth="1"/>
    <col min="13314" max="13315" width="13.85546875" style="1" bestFit="1" customWidth="1"/>
    <col min="13316" max="13316" width="9.140625" style="1" customWidth="1"/>
    <col min="13317" max="13317" width="15.28515625" style="1" customWidth="1"/>
    <col min="13318" max="13319" width="9.140625" style="1" customWidth="1"/>
    <col min="13320" max="13320" width="10.28515625" style="1" bestFit="1" customWidth="1"/>
    <col min="13321" max="13567" width="9.140625" style="1" customWidth="1"/>
    <col min="13568" max="13568" width="36.5703125" style="1"/>
    <col min="13569" max="13569" width="34.85546875" style="1" customWidth="1"/>
    <col min="13570" max="13571" width="13.85546875" style="1" bestFit="1" customWidth="1"/>
    <col min="13572" max="13572" width="9.140625" style="1" customWidth="1"/>
    <col min="13573" max="13573" width="15.28515625" style="1" customWidth="1"/>
    <col min="13574" max="13575" width="9.140625" style="1" customWidth="1"/>
    <col min="13576" max="13576" width="10.28515625" style="1" bestFit="1" customWidth="1"/>
    <col min="13577" max="13823" width="9.140625" style="1" customWidth="1"/>
    <col min="13824" max="13824" width="36.5703125" style="1"/>
    <col min="13825" max="13825" width="34.85546875" style="1" customWidth="1"/>
    <col min="13826" max="13827" width="13.85546875" style="1" bestFit="1" customWidth="1"/>
    <col min="13828" max="13828" width="9.140625" style="1" customWidth="1"/>
    <col min="13829" max="13829" width="15.28515625" style="1" customWidth="1"/>
    <col min="13830" max="13831" width="9.140625" style="1" customWidth="1"/>
    <col min="13832" max="13832" width="10.28515625" style="1" bestFit="1" customWidth="1"/>
    <col min="13833" max="14079" width="9.140625" style="1" customWidth="1"/>
    <col min="14080" max="14080" width="36.5703125" style="1"/>
    <col min="14081" max="14081" width="34.85546875" style="1" customWidth="1"/>
    <col min="14082" max="14083" width="13.85546875" style="1" bestFit="1" customWidth="1"/>
    <col min="14084" max="14084" width="9.140625" style="1" customWidth="1"/>
    <col min="14085" max="14085" width="15.28515625" style="1" customWidth="1"/>
    <col min="14086" max="14087" width="9.140625" style="1" customWidth="1"/>
    <col min="14088" max="14088" width="10.28515625" style="1" bestFit="1" customWidth="1"/>
    <col min="14089" max="14335" width="9.140625" style="1" customWidth="1"/>
    <col min="14336" max="14336" width="36.5703125" style="1"/>
    <col min="14337" max="14337" width="34.85546875" style="1" customWidth="1"/>
    <col min="14338" max="14339" width="13.85546875" style="1" bestFit="1" customWidth="1"/>
    <col min="14340" max="14340" width="9.140625" style="1" customWidth="1"/>
    <col min="14341" max="14341" width="15.28515625" style="1" customWidth="1"/>
    <col min="14342" max="14343" width="9.140625" style="1" customWidth="1"/>
    <col min="14344" max="14344" width="10.28515625" style="1" bestFit="1" customWidth="1"/>
    <col min="14345" max="14591" width="9.140625" style="1" customWidth="1"/>
    <col min="14592" max="14592" width="36.5703125" style="1"/>
    <col min="14593" max="14593" width="34.85546875" style="1" customWidth="1"/>
    <col min="14594" max="14595" width="13.85546875" style="1" bestFit="1" customWidth="1"/>
    <col min="14596" max="14596" width="9.140625" style="1" customWidth="1"/>
    <col min="14597" max="14597" width="15.28515625" style="1" customWidth="1"/>
    <col min="14598" max="14599" width="9.140625" style="1" customWidth="1"/>
    <col min="14600" max="14600" width="10.28515625" style="1" bestFit="1" customWidth="1"/>
    <col min="14601" max="14847" width="9.140625" style="1" customWidth="1"/>
    <col min="14848" max="14848" width="36.5703125" style="1"/>
    <col min="14849" max="14849" width="34.85546875" style="1" customWidth="1"/>
    <col min="14850" max="14851" width="13.85546875" style="1" bestFit="1" customWidth="1"/>
    <col min="14852" max="14852" width="9.140625" style="1" customWidth="1"/>
    <col min="14853" max="14853" width="15.28515625" style="1" customWidth="1"/>
    <col min="14854" max="14855" width="9.140625" style="1" customWidth="1"/>
    <col min="14856" max="14856" width="10.28515625" style="1" bestFit="1" customWidth="1"/>
    <col min="14857" max="15103" width="9.140625" style="1" customWidth="1"/>
    <col min="15104" max="15104" width="36.5703125" style="1"/>
    <col min="15105" max="15105" width="34.85546875" style="1" customWidth="1"/>
    <col min="15106" max="15107" width="13.85546875" style="1" bestFit="1" customWidth="1"/>
    <col min="15108" max="15108" width="9.140625" style="1" customWidth="1"/>
    <col min="15109" max="15109" width="15.28515625" style="1" customWidth="1"/>
    <col min="15110" max="15111" width="9.140625" style="1" customWidth="1"/>
    <col min="15112" max="15112" width="10.28515625" style="1" bestFit="1" customWidth="1"/>
    <col min="15113" max="15359" width="9.140625" style="1" customWidth="1"/>
    <col min="15360" max="15360" width="36.5703125" style="1"/>
    <col min="15361" max="15361" width="34.85546875" style="1" customWidth="1"/>
    <col min="15362" max="15363" width="13.85546875" style="1" bestFit="1" customWidth="1"/>
    <col min="15364" max="15364" width="9.140625" style="1" customWidth="1"/>
    <col min="15365" max="15365" width="15.28515625" style="1" customWidth="1"/>
    <col min="15366" max="15367" width="9.140625" style="1" customWidth="1"/>
    <col min="15368" max="15368" width="10.28515625" style="1" bestFit="1" customWidth="1"/>
    <col min="15369" max="15615" width="9.140625" style="1" customWidth="1"/>
    <col min="15616" max="15616" width="36.5703125" style="1"/>
    <col min="15617" max="15617" width="34.85546875" style="1" customWidth="1"/>
    <col min="15618" max="15619" width="13.85546875" style="1" bestFit="1" customWidth="1"/>
    <col min="15620" max="15620" width="9.140625" style="1" customWidth="1"/>
    <col min="15621" max="15621" width="15.28515625" style="1" customWidth="1"/>
    <col min="15622" max="15623" width="9.140625" style="1" customWidth="1"/>
    <col min="15624" max="15624" width="10.28515625" style="1" bestFit="1" customWidth="1"/>
    <col min="15625" max="15871" width="9.140625" style="1" customWidth="1"/>
    <col min="15872" max="15872" width="36.5703125" style="1"/>
    <col min="15873" max="15873" width="34.85546875" style="1" customWidth="1"/>
    <col min="15874" max="15875" width="13.85546875" style="1" bestFit="1" customWidth="1"/>
    <col min="15876" max="15876" width="9.140625" style="1" customWidth="1"/>
    <col min="15877" max="15877" width="15.28515625" style="1" customWidth="1"/>
    <col min="15878" max="15879" width="9.140625" style="1" customWidth="1"/>
    <col min="15880" max="15880" width="10.28515625" style="1" bestFit="1" customWidth="1"/>
    <col min="15881" max="16127" width="9.140625" style="1" customWidth="1"/>
    <col min="16128" max="16128" width="36.5703125" style="1"/>
    <col min="16129" max="16129" width="34.85546875" style="1" customWidth="1"/>
    <col min="16130" max="16131" width="13.85546875" style="1" bestFit="1" customWidth="1"/>
    <col min="16132" max="16132" width="9.140625" style="1" customWidth="1"/>
    <col min="16133" max="16133" width="15.28515625" style="1" customWidth="1"/>
    <col min="16134" max="16135" width="9.140625" style="1" customWidth="1"/>
    <col min="16136" max="16136" width="10.28515625" style="1" bestFit="1" customWidth="1"/>
    <col min="16137" max="16384" width="9.140625" style="1" customWidth="1"/>
  </cols>
  <sheetData>
    <row r="2" spans="1:3">
      <c r="A2" s="42" t="s">
        <v>75</v>
      </c>
      <c r="B2" s="42"/>
      <c r="C2" s="42"/>
    </row>
    <row r="3" spans="1:3">
      <c r="A3" s="42"/>
      <c r="B3" s="42"/>
      <c r="C3" s="42"/>
    </row>
    <row r="4" spans="1:3" ht="15">
      <c r="A4" s="43" t="s">
        <v>0</v>
      </c>
      <c r="B4" s="43"/>
      <c r="C4" s="43"/>
    </row>
    <row r="5" spans="1:3" ht="15">
      <c r="A5" s="17"/>
      <c r="B5" s="34" t="s">
        <v>68</v>
      </c>
      <c r="C5" s="34" t="s">
        <v>68</v>
      </c>
    </row>
    <row r="6" spans="1:3" ht="15">
      <c r="A6" s="17"/>
      <c r="B6" s="35">
        <v>45627</v>
      </c>
      <c r="C6" s="35">
        <v>45261</v>
      </c>
    </row>
    <row r="7" spans="1:3" ht="14.25">
      <c r="A7" s="17" t="s">
        <v>1</v>
      </c>
      <c r="B7" s="36">
        <v>51972000</v>
      </c>
      <c r="C7" s="36">
        <v>40949000</v>
      </c>
    </row>
    <row r="8" spans="1:3" ht="14.25">
      <c r="A8" s="17" t="s">
        <v>2</v>
      </c>
      <c r="B8" s="36">
        <v>112939000</v>
      </c>
      <c r="C8" s="36">
        <v>107266000</v>
      </c>
    </row>
    <row r="9" spans="1:3" ht="14.25">
      <c r="A9" s="17" t="s">
        <v>3</v>
      </c>
      <c r="B9" s="36">
        <v>0</v>
      </c>
      <c r="C9" s="36">
        <v>0</v>
      </c>
    </row>
    <row r="10" spans="1:3" ht="14.25">
      <c r="A10" s="17" t="s">
        <v>4</v>
      </c>
      <c r="B10" s="36">
        <v>4190000</v>
      </c>
      <c r="C10" s="36">
        <v>4666000</v>
      </c>
    </row>
    <row r="11" spans="1:3" ht="14.25">
      <c r="A11" s="17" t="s">
        <v>5</v>
      </c>
      <c r="B11" s="36">
        <v>0</v>
      </c>
      <c r="C11" s="36">
        <v>0</v>
      </c>
    </row>
    <row r="12" spans="1:3" ht="14.25">
      <c r="A12" s="17" t="s">
        <v>6</v>
      </c>
      <c r="B12" s="36">
        <v>12366000</v>
      </c>
      <c r="C12" s="36">
        <v>12472000</v>
      </c>
    </row>
    <row r="13" spans="1:3" ht="14.25">
      <c r="A13" s="17" t="s">
        <v>7</v>
      </c>
      <c r="B13" s="36">
        <v>0</v>
      </c>
      <c r="C13" s="36">
        <v>0</v>
      </c>
    </row>
    <row r="14" spans="1:3" ht="14.25">
      <c r="A14" s="17" t="s">
        <v>8</v>
      </c>
      <c r="B14" s="36">
        <v>1010000</v>
      </c>
      <c r="C14" s="36">
        <v>1008000</v>
      </c>
    </row>
    <row r="15" spans="1:3" ht="14.25">
      <c r="A15" s="17" t="s">
        <v>9</v>
      </c>
      <c r="B15" s="36">
        <v>17369000</v>
      </c>
      <c r="C15" s="36">
        <v>16824000</v>
      </c>
    </row>
    <row r="16" spans="1:3" ht="14.25">
      <c r="A16" s="17" t="s">
        <v>10</v>
      </c>
      <c r="B16" s="36">
        <v>700000</v>
      </c>
      <c r="C16" s="36">
        <v>700000</v>
      </c>
    </row>
    <row r="17" spans="1:3" ht="15">
      <c r="A17" s="19" t="s">
        <v>11</v>
      </c>
      <c r="B17" s="37">
        <f>SUM(B7:B16)</f>
        <v>200546000</v>
      </c>
      <c r="C17" s="37">
        <f>SUM(C7:C16)</f>
        <v>183885000</v>
      </c>
    </row>
    <row r="18" spans="1:3" ht="14.25">
      <c r="A18" s="17" t="s">
        <v>12</v>
      </c>
      <c r="B18" s="36">
        <v>11823000</v>
      </c>
      <c r="C18" s="36">
        <v>9732000</v>
      </c>
    </row>
    <row r="19" spans="1:3" ht="14.25">
      <c r="A19" s="17" t="s">
        <v>13</v>
      </c>
      <c r="B19" s="36">
        <v>5948000</v>
      </c>
      <c r="C19" s="36">
        <v>5958000</v>
      </c>
    </row>
    <row r="20" spans="1:3" ht="15">
      <c r="A20" s="19" t="s">
        <v>14</v>
      </c>
      <c r="B20" s="37">
        <f>SUM(B17:B19)</f>
        <v>218317000</v>
      </c>
      <c r="C20" s="37">
        <f>SUM(C17:C19)</f>
        <v>199575000</v>
      </c>
    </row>
    <row r="21" spans="1:3" ht="14.25">
      <c r="A21" s="17" t="s">
        <v>15</v>
      </c>
      <c r="B21" s="36">
        <v>138000</v>
      </c>
      <c r="C21" s="36">
        <v>132000</v>
      </c>
    </row>
    <row r="22" spans="1:3" ht="14.25">
      <c r="A22" s="17" t="s">
        <v>16</v>
      </c>
      <c r="B22" s="36">
        <v>1863000</v>
      </c>
      <c r="C22" s="36">
        <v>1946000</v>
      </c>
    </row>
    <row r="23" spans="1:3" ht="14.25">
      <c r="A23" s="17" t="s">
        <v>69</v>
      </c>
      <c r="B23" s="36">
        <v>0</v>
      </c>
      <c r="C23" s="36">
        <v>0</v>
      </c>
    </row>
    <row r="24" spans="1:3" ht="14.25">
      <c r="A24" s="17" t="s">
        <v>17</v>
      </c>
      <c r="B24" s="36">
        <v>105639000</v>
      </c>
      <c r="C24" s="36">
        <v>94259000</v>
      </c>
    </row>
    <row r="25" spans="1:3" ht="14.25">
      <c r="A25" s="17" t="s">
        <v>18</v>
      </c>
      <c r="B25" s="36">
        <v>33157000</v>
      </c>
      <c r="C25" s="36">
        <v>30728000</v>
      </c>
    </row>
    <row r="26" spans="1:3" ht="14.25">
      <c r="A26" s="17" t="s">
        <v>19</v>
      </c>
      <c r="B26" s="36">
        <v>12665000</v>
      </c>
      <c r="C26" s="36">
        <v>13134000</v>
      </c>
    </row>
    <row r="27" spans="1:3" ht="15">
      <c r="A27" s="19" t="s">
        <v>20</v>
      </c>
      <c r="B27" s="37">
        <f>SUM(B21:B26)</f>
        <v>153462000</v>
      </c>
      <c r="C27" s="37">
        <f>SUM(C21:C26)</f>
        <v>140199000</v>
      </c>
    </row>
    <row r="28" spans="1:3" ht="14.25">
      <c r="A28" s="17" t="s">
        <v>21</v>
      </c>
      <c r="B28" s="36">
        <v>18159000</v>
      </c>
      <c r="C28" s="36">
        <v>11418000</v>
      </c>
    </row>
    <row r="29" spans="1:3" ht="15">
      <c r="A29" s="19" t="s">
        <v>22</v>
      </c>
      <c r="B29" s="37">
        <f>SUM(B27:B28)</f>
        <v>171621000</v>
      </c>
      <c r="C29" s="37">
        <f>SUM(C27:C28)</f>
        <v>151617000</v>
      </c>
    </row>
    <row r="30" spans="1:3" ht="14.25">
      <c r="A30" s="17" t="s">
        <v>23</v>
      </c>
      <c r="B30" s="36">
        <v>0</v>
      </c>
      <c r="C30" s="36">
        <v>0</v>
      </c>
    </row>
    <row r="31" spans="1:3" ht="14.25">
      <c r="A31" s="17" t="s">
        <v>24</v>
      </c>
      <c r="B31" s="36">
        <v>35416000</v>
      </c>
      <c r="C31" s="36">
        <v>35506000</v>
      </c>
    </row>
    <row r="32" spans="1:3" ht="14.25">
      <c r="A32" s="17" t="s">
        <v>25</v>
      </c>
      <c r="B32" s="36">
        <v>10487000</v>
      </c>
      <c r="C32" s="36">
        <v>11182000</v>
      </c>
    </row>
    <row r="33" spans="1:3" ht="14.25">
      <c r="A33" s="17" t="s">
        <v>26</v>
      </c>
      <c r="B33" s="36">
        <v>794000</v>
      </c>
      <c r="C33" s="36">
        <v>1271000</v>
      </c>
    </row>
    <row r="34" spans="1:3" ht="15">
      <c r="A34" s="19" t="s">
        <v>27</v>
      </c>
      <c r="B34" s="38">
        <f>SUM(B31:B33)</f>
        <v>46697000</v>
      </c>
      <c r="C34" s="38">
        <f>SUM(C31:C33)</f>
        <v>47959000</v>
      </c>
    </row>
    <row r="35" spans="1:3">
      <c r="A35" s="2" t="s">
        <v>72</v>
      </c>
      <c r="C35" s="3"/>
    </row>
    <row r="36" spans="1:3">
      <c r="C36" s="4"/>
    </row>
  </sheetData>
  <mergeCells count="2">
    <mergeCell ref="A2:C3"/>
    <mergeCell ref="A4:C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041C9-82A9-4DAE-AA0B-2DDC7FC0315E}">
  <dimension ref="A1:C19"/>
  <sheetViews>
    <sheetView showGridLines="0" workbookViewId="0">
      <selection activeCell="C7" sqref="C7"/>
    </sheetView>
  </sheetViews>
  <sheetFormatPr defaultColWidth="19.7109375" defaultRowHeight="12.75"/>
  <cols>
    <col min="1" max="1" width="30.42578125" style="1" customWidth="1"/>
    <col min="2" max="2" width="15.5703125" style="1" customWidth="1"/>
    <col min="3" max="3" width="14.28515625" style="1" bestFit="1" customWidth="1"/>
    <col min="4" max="4" width="12.85546875" style="1" customWidth="1"/>
    <col min="5" max="255" width="9.140625" style="1" customWidth="1"/>
    <col min="256" max="256" width="19.7109375" style="1"/>
    <col min="257" max="257" width="30.42578125" style="1" customWidth="1"/>
    <col min="258" max="259" width="12.85546875" style="1" bestFit="1" customWidth="1"/>
    <col min="260" max="260" width="12.85546875" style="1" customWidth="1"/>
    <col min="261" max="511" width="9.140625" style="1" customWidth="1"/>
    <col min="512" max="512" width="19.7109375" style="1"/>
    <col min="513" max="513" width="30.42578125" style="1" customWidth="1"/>
    <col min="514" max="515" width="12.85546875" style="1" bestFit="1" customWidth="1"/>
    <col min="516" max="516" width="12.85546875" style="1" customWidth="1"/>
    <col min="517" max="767" width="9.140625" style="1" customWidth="1"/>
    <col min="768" max="768" width="19.7109375" style="1"/>
    <col min="769" max="769" width="30.42578125" style="1" customWidth="1"/>
    <col min="770" max="771" width="12.85546875" style="1" bestFit="1" customWidth="1"/>
    <col min="772" max="772" width="12.85546875" style="1" customWidth="1"/>
    <col min="773" max="1023" width="9.140625" style="1" customWidth="1"/>
    <col min="1024" max="1024" width="19.7109375" style="1"/>
    <col min="1025" max="1025" width="30.42578125" style="1" customWidth="1"/>
    <col min="1026" max="1027" width="12.85546875" style="1" bestFit="1" customWidth="1"/>
    <col min="1028" max="1028" width="12.85546875" style="1" customWidth="1"/>
    <col min="1029" max="1279" width="9.140625" style="1" customWidth="1"/>
    <col min="1280" max="1280" width="19.7109375" style="1"/>
    <col min="1281" max="1281" width="30.42578125" style="1" customWidth="1"/>
    <col min="1282" max="1283" width="12.85546875" style="1" bestFit="1" customWidth="1"/>
    <col min="1284" max="1284" width="12.85546875" style="1" customWidth="1"/>
    <col min="1285" max="1535" width="9.140625" style="1" customWidth="1"/>
    <col min="1536" max="1536" width="19.7109375" style="1"/>
    <col min="1537" max="1537" width="30.42578125" style="1" customWidth="1"/>
    <col min="1538" max="1539" width="12.85546875" style="1" bestFit="1" customWidth="1"/>
    <col min="1540" max="1540" width="12.85546875" style="1" customWidth="1"/>
    <col min="1541" max="1791" width="9.140625" style="1" customWidth="1"/>
    <col min="1792" max="1792" width="19.7109375" style="1"/>
    <col min="1793" max="1793" width="30.42578125" style="1" customWidth="1"/>
    <col min="1794" max="1795" width="12.85546875" style="1" bestFit="1" customWidth="1"/>
    <col min="1796" max="1796" width="12.85546875" style="1" customWidth="1"/>
    <col min="1797" max="2047" width="9.140625" style="1" customWidth="1"/>
    <col min="2048" max="2048" width="19.7109375" style="1"/>
    <col min="2049" max="2049" width="30.42578125" style="1" customWidth="1"/>
    <col min="2050" max="2051" width="12.85546875" style="1" bestFit="1" customWidth="1"/>
    <col min="2052" max="2052" width="12.85546875" style="1" customWidth="1"/>
    <col min="2053" max="2303" width="9.140625" style="1" customWidth="1"/>
    <col min="2304" max="2304" width="19.7109375" style="1"/>
    <col min="2305" max="2305" width="30.42578125" style="1" customWidth="1"/>
    <col min="2306" max="2307" width="12.85546875" style="1" bestFit="1" customWidth="1"/>
    <col min="2308" max="2308" width="12.85546875" style="1" customWidth="1"/>
    <col min="2309" max="2559" width="9.140625" style="1" customWidth="1"/>
    <col min="2560" max="2560" width="19.7109375" style="1"/>
    <col min="2561" max="2561" width="30.42578125" style="1" customWidth="1"/>
    <col min="2562" max="2563" width="12.85546875" style="1" bestFit="1" customWidth="1"/>
    <col min="2564" max="2564" width="12.85546875" style="1" customWidth="1"/>
    <col min="2565" max="2815" width="9.140625" style="1" customWidth="1"/>
    <col min="2816" max="2816" width="19.7109375" style="1"/>
    <col min="2817" max="2817" width="30.42578125" style="1" customWidth="1"/>
    <col min="2818" max="2819" width="12.85546875" style="1" bestFit="1" customWidth="1"/>
    <col min="2820" max="2820" width="12.85546875" style="1" customWidth="1"/>
    <col min="2821" max="3071" width="9.140625" style="1" customWidth="1"/>
    <col min="3072" max="3072" width="19.7109375" style="1"/>
    <col min="3073" max="3073" width="30.42578125" style="1" customWidth="1"/>
    <col min="3074" max="3075" width="12.85546875" style="1" bestFit="1" customWidth="1"/>
    <col min="3076" max="3076" width="12.85546875" style="1" customWidth="1"/>
    <col min="3077" max="3327" width="9.140625" style="1" customWidth="1"/>
    <col min="3328" max="3328" width="19.7109375" style="1"/>
    <col min="3329" max="3329" width="30.42578125" style="1" customWidth="1"/>
    <col min="3330" max="3331" width="12.85546875" style="1" bestFit="1" customWidth="1"/>
    <col min="3332" max="3332" width="12.85546875" style="1" customWidth="1"/>
    <col min="3333" max="3583" width="9.140625" style="1" customWidth="1"/>
    <col min="3584" max="3584" width="19.7109375" style="1"/>
    <col min="3585" max="3585" width="30.42578125" style="1" customWidth="1"/>
    <col min="3586" max="3587" width="12.85546875" style="1" bestFit="1" customWidth="1"/>
    <col min="3588" max="3588" width="12.85546875" style="1" customWidth="1"/>
    <col min="3589" max="3839" width="9.140625" style="1" customWidth="1"/>
    <col min="3840" max="3840" width="19.7109375" style="1"/>
    <col min="3841" max="3841" width="30.42578125" style="1" customWidth="1"/>
    <col min="3842" max="3843" width="12.85546875" style="1" bestFit="1" customWidth="1"/>
    <col min="3844" max="3844" width="12.85546875" style="1" customWidth="1"/>
    <col min="3845" max="4095" width="9.140625" style="1" customWidth="1"/>
    <col min="4096" max="4096" width="19.7109375" style="1"/>
    <col min="4097" max="4097" width="30.42578125" style="1" customWidth="1"/>
    <col min="4098" max="4099" width="12.85546875" style="1" bestFit="1" customWidth="1"/>
    <col min="4100" max="4100" width="12.85546875" style="1" customWidth="1"/>
    <col min="4101" max="4351" width="9.140625" style="1" customWidth="1"/>
    <col min="4352" max="4352" width="19.7109375" style="1"/>
    <col min="4353" max="4353" width="30.42578125" style="1" customWidth="1"/>
    <col min="4354" max="4355" width="12.85546875" style="1" bestFit="1" customWidth="1"/>
    <col min="4356" max="4356" width="12.85546875" style="1" customWidth="1"/>
    <col min="4357" max="4607" width="9.140625" style="1" customWidth="1"/>
    <col min="4608" max="4608" width="19.7109375" style="1"/>
    <col min="4609" max="4609" width="30.42578125" style="1" customWidth="1"/>
    <col min="4610" max="4611" width="12.85546875" style="1" bestFit="1" customWidth="1"/>
    <col min="4612" max="4612" width="12.85546875" style="1" customWidth="1"/>
    <col min="4613" max="4863" width="9.140625" style="1" customWidth="1"/>
    <col min="4864" max="4864" width="19.7109375" style="1"/>
    <col min="4865" max="4865" width="30.42578125" style="1" customWidth="1"/>
    <col min="4866" max="4867" width="12.85546875" style="1" bestFit="1" customWidth="1"/>
    <col min="4868" max="4868" width="12.85546875" style="1" customWidth="1"/>
    <col min="4869" max="5119" width="9.140625" style="1" customWidth="1"/>
    <col min="5120" max="5120" width="19.7109375" style="1"/>
    <col min="5121" max="5121" width="30.42578125" style="1" customWidth="1"/>
    <col min="5122" max="5123" width="12.85546875" style="1" bestFit="1" customWidth="1"/>
    <col min="5124" max="5124" width="12.85546875" style="1" customWidth="1"/>
    <col min="5125" max="5375" width="9.140625" style="1" customWidth="1"/>
    <col min="5376" max="5376" width="19.7109375" style="1"/>
    <col min="5377" max="5377" width="30.42578125" style="1" customWidth="1"/>
    <col min="5378" max="5379" width="12.85546875" style="1" bestFit="1" customWidth="1"/>
    <col min="5380" max="5380" width="12.85546875" style="1" customWidth="1"/>
    <col min="5381" max="5631" width="9.140625" style="1" customWidth="1"/>
    <col min="5632" max="5632" width="19.7109375" style="1"/>
    <col min="5633" max="5633" width="30.42578125" style="1" customWidth="1"/>
    <col min="5634" max="5635" width="12.85546875" style="1" bestFit="1" customWidth="1"/>
    <col min="5636" max="5636" width="12.85546875" style="1" customWidth="1"/>
    <col min="5637" max="5887" width="9.140625" style="1" customWidth="1"/>
    <col min="5888" max="5888" width="19.7109375" style="1"/>
    <col min="5889" max="5889" width="30.42578125" style="1" customWidth="1"/>
    <col min="5890" max="5891" width="12.85546875" style="1" bestFit="1" customWidth="1"/>
    <col min="5892" max="5892" width="12.85546875" style="1" customWidth="1"/>
    <col min="5893" max="6143" width="9.140625" style="1" customWidth="1"/>
    <col min="6144" max="6144" width="19.7109375" style="1"/>
    <col min="6145" max="6145" width="30.42578125" style="1" customWidth="1"/>
    <col min="6146" max="6147" width="12.85546875" style="1" bestFit="1" customWidth="1"/>
    <col min="6148" max="6148" width="12.85546875" style="1" customWidth="1"/>
    <col min="6149" max="6399" width="9.140625" style="1" customWidth="1"/>
    <col min="6400" max="6400" width="19.7109375" style="1"/>
    <col min="6401" max="6401" width="30.42578125" style="1" customWidth="1"/>
    <col min="6402" max="6403" width="12.85546875" style="1" bestFit="1" customWidth="1"/>
    <col min="6404" max="6404" width="12.85546875" style="1" customWidth="1"/>
    <col min="6405" max="6655" width="9.140625" style="1" customWidth="1"/>
    <col min="6656" max="6656" width="19.7109375" style="1"/>
    <col min="6657" max="6657" width="30.42578125" style="1" customWidth="1"/>
    <col min="6658" max="6659" width="12.85546875" style="1" bestFit="1" customWidth="1"/>
    <col min="6660" max="6660" width="12.85546875" style="1" customWidth="1"/>
    <col min="6661" max="6911" width="9.140625" style="1" customWidth="1"/>
    <col min="6912" max="6912" width="19.7109375" style="1"/>
    <col min="6913" max="6913" width="30.42578125" style="1" customWidth="1"/>
    <col min="6914" max="6915" width="12.85546875" style="1" bestFit="1" customWidth="1"/>
    <col min="6916" max="6916" width="12.85546875" style="1" customWidth="1"/>
    <col min="6917" max="7167" width="9.140625" style="1" customWidth="1"/>
    <col min="7168" max="7168" width="19.7109375" style="1"/>
    <col min="7169" max="7169" width="30.42578125" style="1" customWidth="1"/>
    <col min="7170" max="7171" width="12.85546875" style="1" bestFit="1" customWidth="1"/>
    <col min="7172" max="7172" width="12.85546875" style="1" customWidth="1"/>
    <col min="7173" max="7423" width="9.140625" style="1" customWidth="1"/>
    <col min="7424" max="7424" width="19.7109375" style="1"/>
    <col min="7425" max="7425" width="30.42578125" style="1" customWidth="1"/>
    <col min="7426" max="7427" width="12.85546875" style="1" bestFit="1" customWidth="1"/>
    <col min="7428" max="7428" width="12.85546875" style="1" customWidth="1"/>
    <col min="7429" max="7679" width="9.140625" style="1" customWidth="1"/>
    <col min="7680" max="7680" width="19.7109375" style="1"/>
    <col min="7681" max="7681" width="30.42578125" style="1" customWidth="1"/>
    <col min="7682" max="7683" width="12.85546875" style="1" bestFit="1" customWidth="1"/>
    <col min="7684" max="7684" width="12.85546875" style="1" customWidth="1"/>
    <col min="7685" max="7935" width="9.140625" style="1" customWidth="1"/>
    <col min="7936" max="7936" width="19.7109375" style="1"/>
    <col min="7937" max="7937" width="30.42578125" style="1" customWidth="1"/>
    <col min="7938" max="7939" width="12.85546875" style="1" bestFit="1" customWidth="1"/>
    <col min="7940" max="7940" width="12.85546875" style="1" customWidth="1"/>
    <col min="7941" max="8191" width="9.140625" style="1" customWidth="1"/>
    <col min="8192" max="8192" width="19.7109375" style="1"/>
    <col min="8193" max="8193" width="30.42578125" style="1" customWidth="1"/>
    <col min="8194" max="8195" width="12.85546875" style="1" bestFit="1" customWidth="1"/>
    <col min="8196" max="8196" width="12.85546875" style="1" customWidth="1"/>
    <col min="8197" max="8447" width="9.140625" style="1" customWidth="1"/>
    <col min="8448" max="8448" width="19.7109375" style="1"/>
    <col min="8449" max="8449" width="30.42578125" style="1" customWidth="1"/>
    <col min="8450" max="8451" width="12.85546875" style="1" bestFit="1" customWidth="1"/>
    <col min="8452" max="8452" width="12.85546875" style="1" customWidth="1"/>
    <col min="8453" max="8703" width="9.140625" style="1" customWidth="1"/>
    <col min="8704" max="8704" width="19.7109375" style="1"/>
    <col min="8705" max="8705" width="30.42578125" style="1" customWidth="1"/>
    <col min="8706" max="8707" width="12.85546875" style="1" bestFit="1" customWidth="1"/>
    <col min="8708" max="8708" width="12.85546875" style="1" customWidth="1"/>
    <col min="8709" max="8959" width="9.140625" style="1" customWidth="1"/>
    <col min="8960" max="8960" width="19.7109375" style="1"/>
    <col min="8961" max="8961" width="30.42578125" style="1" customWidth="1"/>
    <col min="8962" max="8963" width="12.85546875" style="1" bestFit="1" customWidth="1"/>
    <col min="8964" max="8964" width="12.85546875" style="1" customWidth="1"/>
    <col min="8965" max="9215" width="9.140625" style="1" customWidth="1"/>
    <col min="9216" max="9216" width="19.7109375" style="1"/>
    <col min="9217" max="9217" width="30.42578125" style="1" customWidth="1"/>
    <col min="9218" max="9219" width="12.85546875" style="1" bestFit="1" customWidth="1"/>
    <col min="9220" max="9220" width="12.85546875" style="1" customWidth="1"/>
    <col min="9221" max="9471" width="9.140625" style="1" customWidth="1"/>
    <col min="9472" max="9472" width="19.7109375" style="1"/>
    <col min="9473" max="9473" width="30.42578125" style="1" customWidth="1"/>
    <col min="9474" max="9475" width="12.85546875" style="1" bestFit="1" customWidth="1"/>
    <col min="9476" max="9476" width="12.85546875" style="1" customWidth="1"/>
    <col min="9477" max="9727" width="9.140625" style="1" customWidth="1"/>
    <col min="9728" max="9728" width="19.7109375" style="1"/>
    <col min="9729" max="9729" width="30.42578125" style="1" customWidth="1"/>
    <col min="9730" max="9731" width="12.85546875" style="1" bestFit="1" customWidth="1"/>
    <col min="9732" max="9732" width="12.85546875" style="1" customWidth="1"/>
    <col min="9733" max="9983" width="9.140625" style="1" customWidth="1"/>
    <col min="9984" max="9984" width="19.7109375" style="1"/>
    <col min="9985" max="9985" width="30.42578125" style="1" customWidth="1"/>
    <col min="9986" max="9987" width="12.85546875" style="1" bestFit="1" customWidth="1"/>
    <col min="9988" max="9988" width="12.85546875" style="1" customWidth="1"/>
    <col min="9989" max="10239" width="9.140625" style="1" customWidth="1"/>
    <col min="10240" max="10240" width="19.7109375" style="1"/>
    <col min="10241" max="10241" width="30.42578125" style="1" customWidth="1"/>
    <col min="10242" max="10243" width="12.85546875" style="1" bestFit="1" customWidth="1"/>
    <col min="10244" max="10244" width="12.85546875" style="1" customWidth="1"/>
    <col min="10245" max="10495" width="9.140625" style="1" customWidth="1"/>
    <col min="10496" max="10496" width="19.7109375" style="1"/>
    <col min="10497" max="10497" width="30.42578125" style="1" customWidth="1"/>
    <col min="10498" max="10499" width="12.85546875" style="1" bestFit="1" customWidth="1"/>
    <col min="10500" max="10500" width="12.85546875" style="1" customWidth="1"/>
    <col min="10501" max="10751" width="9.140625" style="1" customWidth="1"/>
    <col min="10752" max="10752" width="19.7109375" style="1"/>
    <col min="10753" max="10753" width="30.42578125" style="1" customWidth="1"/>
    <col min="10754" max="10755" width="12.85546875" style="1" bestFit="1" customWidth="1"/>
    <col min="10756" max="10756" width="12.85546875" style="1" customWidth="1"/>
    <col min="10757" max="11007" width="9.140625" style="1" customWidth="1"/>
    <col min="11008" max="11008" width="19.7109375" style="1"/>
    <col min="11009" max="11009" width="30.42578125" style="1" customWidth="1"/>
    <col min="11010" max="11011" width="12.85546875" style="1" bestFit="1" customWidth="1"/>
    <col min="11012" max="11012" width="12.85546875" style="1" customWidth="1"/>
    <col min="11013" max="11263" width="9.140625" style="1" customWidth="1"/>
    <col min="11264" max="11264" width="19.7109375" style="1"/>
    <col min="11265" max="11265" width="30.42578125" style="1" customWidth="1"/>
    <col min="11266" max="11267" width="12.85546875" style="1" bestFit="1" customWidth="1"/>
    <col min="11268" max="11268" width="12.85546875" style="1" customWidth="1"/>
    <col min="11269" max="11519" width="9.140625" style="1" customWidth="1"/>
    <col min="11520" max="11520" width="19.7109375" style="1"/>
    <col min="11521" max="11521" width="30.42578125" style="1" customWidth="1"/>
    <col min="11522" max="11523" width="12.85546875" style="1" bestFit="1" customWidth="1"/>
    <col min="11524" max="11524" width="12.85546875" style="1" customWidth="1"/>
    <col min="11525" max="11775" width="9.140625" style="1" customWidth="1"/>
    <col min="11776" max="11776" width="19.7109375" style="1"/>
    <col min="11777" max="11777" width="30.42578125" style="1" customWidth="1"/>
    <col min="11778" max="11779" width="12.85546875" style="1" bestFit="1" customWidth="1"/>
    <col min="11780" max="11780" width="12.85546875" style="1" customWidth="1"/>
    <col min="11781" max="12031" width="9.140625" style="1" customWidth="1"/>
    <col min="12032" max="12032" width="19.7109375" style="1"/>
    <col min="12033" max="12033" width="30.42578125" style="1" customWidth="1"/>
    <col min="12034" max="12035" width="12.85546875" style="1" bestFit="1" customWidth="1"/>
    <col min="12036" max="12036" width="12.85546875" style="1" customWidth="1"/>
    <col min="12037" max="12287" width="9.140625" style="1" customWidth="1"/>
    <col min="12288" max="12288" width="19.7109375" style="1"/>
    <col min="12289" max="12289" width="30.42578125" style="1" customWidth="1"/>
    <col min="12290" max="12291" width="12.85546875" style="1" bestFit="1" customWidth="1"/>
    <col min="12292" max="12292" width="12.85546875" style="1" customWidth="1"/>
    <col min="12293" max="12543" width="9.140625" style="1" customWidth="1"/>
    <col min="12544" max="12544" width="19.7109375" style="1"/>
    <col min="12545" max="12545" width="30.42578125" style="1" customWidth="1"/>
    <col min="12546" max="12547" width="12.85546875" style="1" bestFit="1" customWidth="1"/>
    <col min="12548" max="12548" width="12.85546875" style="1" customWidth="1"/>
    <col min="12549" max="12799" width="9.140625" style="1" customWidth="1"/>
    <col min="12800" max="12800" width="19.7109375" style="1"/>
    <col min="12801" max="12801" width="30.42578125" style="1" customWidth="1"/>
    <col min="12802" max="12803" width="12.85546875" style="1" bestFit="1" customWidth="1"/>
    <col min="12804" max="12804" width="12.85546875" style="1" customWidth="1"/>
    <col min="12805" max="13055" width="9.140625" style="1" customWidth="1"/>
    <col min="13056" max="13056" width="19.7109375" style="1"/>
    <col min="13057" max="13057" width="30.42578125" style="1" customWidth="1"/>
    <col min="13058" max="13059" width="12.85546875" style="1" bestFit="1" customWidth="1"/>
    <col min="13060" max="13060" width="12.85546875" style="1" customWidth="1"/>
    <col min="13061" max="13311" width="9.140625" style="1" customWidth="1"/>
    <col min="13312" max="13312" width="19.7109375" style="1"/>
    <col min="13313" max="13313" width="30.42578125" style="1" customWidth="1"/>
    <col min="13314" max="13315" width="12.85546875" style="1" bestFit="1" customWidth="1"/>
    <col min="13316" max="13316" width="12.85546875" style="1" customWidth="1"/>
    <col min="13317" max="13567" width="9.140625" style="1" customWidth="1"/>
    <col min="13568" max="13568" width="19.7109375" style="1"/>
    <col min="13569" max="13569" width="30.42578125" style="1" customWidth="1"/>
    <col min="13570" max="13571" width="12.85546875" style="1" bestFit="1" customWidth="1"/>
    <col min="13572" max="13572" width="12.85546875" style="1" customWidth="1"/>
    <col min="13573" max="13823" width="9.140625" style="1" customWidth="1"/>
    <col min="13824" max="13824" width="19.7109375" style="1"/>
    <col min="13825" max="13825" width="30.42578125" style="1" customWidth="1"/>
    <col min="13826" max="13827" width="12.85546875" style="1" bestFit="1" customWidth="1"/>
    <col min="13828" max="13828" width="12.85546875" style="1" customWidth="1"/>
    <col min="13829" max="14079" width="9.140625" style="1" customWidth="1"/>
    <col min="14080" max="14080" width="19.7109375" style="1"/>
    <col min="14081" max="14081" width="30.42578125" style="1" customWidth="1"/>
    <col min="14082" max="14083" width="12.85546875" style="1" bestFit="1" customWidth="1"/>
    <col min="14084" max="14084" width="12.85546875" style="1" customWidth="1"/>
    <col min="14085" max="14335" width="9.140625" style="1" customWidth="1"/>
    <col min="14336" max="14336" width="19.7109375" style="1"/>
    <col min="14337" max="14337" width="30.42578125" style="1" customWidth="1"/>
    <col min="14338" max="14339" width="12.85546875" style="1" bestFit="1" customWidth="1"/>
    <col min="14340" max="14340" width="12.85546875" style="1" customWidth="1"/>
    <col min="14341" max="14591" width="9.140625" style="1" customWidth="1"/>
    <col min="14592" max="14592" width="19.7109375" style="1"/>
    <col min="14593" max="14593" width="30.42578125" style="1" customWidth="1"/>
    <col min="14594" max="14595" width="12.85546875" style="1" bestFit="1" customWidth="1"/>
    <col min="14596" max="14596" width="12.85546875" style="1" customWidth="1"/>
    <col min="14597" max="14847" width="9.140625" style="1" customWidth="1"/>
    <col min="14848" max="14848" width="19.7109375" style="1"/>
    <col min="14849" max="14849" width="30.42578125" style="1" customWidth="1"/>
    <col min="14850" max="14851" width="12.85546875" style="1" bestFit="1" customWidth="1"/>
    <col min="14852" max="14852" width="12.85546875" style="1" customWidth="1"/>
    <col min="14853" max="15103" width="9.140625" style="1" customWidth="1"/>
    <col min="15104" max="15104" width="19.7109375" style="1"/>
    <col min="15105" max="15105" width="30.42578125" style="1" customWidth="1"/>
    <col min="15106" max="15107" width="12.85546875" style="1" bestFit="1" customWidth="1"/>
    <col min="15108" max="15108" width="12.85546875" style="1" customWidth="1"/>
    <col min="15109" max="15359" width="9.140625" style="1" customWidth="1"/>
    <col min="15360" max="15360" width="19.7109375" style="1"/>
    <col min="15361" max="15361" width="30.42578125" style="1" customWidth="1"/>
    <col min="15362" max="15363" width="12.85546875" style="1" bestFit="1" customWidth="1"/>
    <col min="15364" max="15364" width="12.85546875" style="1" customWidth="1"/>
    <col min="15365" max="15615" width="9.140625" style="1" customWidth="1"/>
    <col min="15616" max="15616" width="19.7109375" style="1"/>
    <col min="15617" max="15617" width="30.42578125" style="1" customWidth="1"/>
    <col min="15618" max="15619" width="12.85546875" style="1" bestFit="1" customWidth="1"/>
    <col min="15620" max="15620" width="12.85546875" style="1" customWidth="1"/>
    <col min="15621" max="15871" width="9.140625" style="1" customWidth="1"/>
    <col min="15872" max="15872" width="19.7109375" style="1"/>
    <col min="15873" max="15873" width="30.42578125" style="1" customWidth="1"/>
    <col min="15874" max="15875" width="12.85546875" style="1" bestFit="1" customWidth="1"/>
    <col min="15876" max="15876" width="12.85546875" style="1" customWidth="1"/>
    <col min="15877" max="16127" width="9.140625" style="1" customWidth="1"/>
    <col min="16128" max="16128" width="19.7109375" style="1"/>
    <col min="16129" max="16129" width="30.42578125" style="1" customWidth="1"/>
    <col min="16130" max="16131" width="12.85546875" style="1" bestFit="1" customWidth="1"/>
    <col min="16132" max="16132" width="12.85546875" style="1" customWidth="1"/>
    <col min="16133" max="16384" width="9.140625" style="1" customWidth="1"/>
  </cols>
  <sheetData>
    <row r="1" spans="1:3" ht="15">
      <c r="A1" s="9" t="s">
        <v>76</v>
      </c>
      <c r="B1" s="9"/>
      <c r="C1" s="8"/>
    </row>
    <row r="2" spans="1:3" ht="15">
      <c r="A2" s="43" t="s">
        <v>65</v>
      </c>
      <c r="B2" s="43"/>
      <c r="C2" s="43"/>
    </row>
    <row r="3" spans="1:3" ht="15">
      <c r="A3" s="44" t="s">
        <v>0</v>
      </c>
      <c r="B3" s="44"/>
      <c r="C3" s="44"/>
    </row>
    <row r="4" spans="1:3" ht="15">
      <c r="A4" s="17"/>
      <c r="B4" s="23" t="s">
        <v>68</v>
      </c>
      <c r="C4" s="23" t="s">
        <v>68</v>
      </c>
    </row>
    <row r="5" spans="1:3" ht="15">
      <c r="A5" s="17"/>
      <c r="B5" s="24">
        <v>45627</v>
      </c>
      <c r="C5" s="24">
        <v>45261</v>
      </c>
    </row>
    <row r="6" spans="1:3" ht="14.25">
      <c r="A6" s="17" t="s">
        <v>28</v>
      </c>
      <c r="B6" s="36">
        <v>38568000</v>
      </c>
      <c r="C6" s="36">
        <v>35570000</v>
      </c>
    </row>
    <row r="7" spans="1:3" ht="14.25">
      <c r="A7" s="17" t="s">
        <v>29</v>
      </c>
      <c r="B7" s="36">
        <v>0</v>
      </c>
      <c r="C7" s="36">
        <v>0</v>
      </c>
    </row>
    <row r="8" spans="1:3" ht="14.25">
      <c r="A8" s="17" t="s">
        <v>30</v>
      </c>
      <c r="B8" s="36">
        <v>1173000</v>
      </c>
      <c r="C8" s="36">
        <v>1004000</v>
      </c>
    </row>
    <row r="9" spans="1:3" ht="15">
      <c r="A9" s="19" t="s">
        <v>31</v>
      </c>
      <c r="B9" s="37">
        <f>B6-B8</f>
        <v>37395000</v>
      </c>
      <c r="C9" s="37">
        <f>C6-C8</f>
        <v>34566000</v>
      </c>
    </row>
    <row r="10" spans="1:3" ht="14.25">
      <c r="A10" s="17" t="s">
        <v>32</v>
      </c>
      <c r="B10" s="36">
        <v>10937000</v>
      </c>
      <c r="C10" s="36">
        <v>8011000</v>
      </c>
    </row>
    <row r="11" spans="1:3" ht="14.25">
      <c r="A11" s="17" t="s">
        <v>33</v>
      </c>
      <c r="B11" s="36">
        <v>1143000</v>
      </c>
      <c r="C11" s="36">
        <v>1129000</v>
      </c>
    </row>
    <row r="12" spans="1:3" ht="15">
      <c r="A12" s="19" t="s">
        <v>34</v>
      </c>
      <c r="B12" s="37">
        <f>SUM(B9:B11)</f>
        <v>49475000</v>
      </c>
      <c r="C12" s="37">
        <f>SUM(C9:C11)</f>
        <v>43706000</v>
      </c>
    </row>
    <row r="13" spans="1:3" ht="14.25">
      <c r="A13" s="17" t="s">
        <v>35</v>
      </c>
      <c r="B13" s="36">
        <v>25888000</v>
      </c>
      <c r="C13" s="36">
        <v>23746000</v>
      </c>
    </row>
    <row r="14" spans="1:3" ht="14.25">
      <c r="A14" s="17" t="s">
        <v>36</v>
      </c>
      <c r="B14" s="36">
        <v>5698000</v>
      </c>
      <c r="C14" s="36">
        <v>5134000</v>
      </c>
    </row>
    <row r="15" spans="1:3" ht="14.25">
      <c r="A15" s="17" t="s">
        <v>37</v>
      </c>
      <c r="B15" s="36">
        <v>11852000</v>
      </c>
      <c r="C15" s="36">
        <v>10635000</v>
      </c>
    </row>
    <row r="16" spans="1:3" ht="14.25">
      <c r="A16" s="17" t="s">
        <v>38</v>
      </c>
      <c r="B16" s="36">
        <v>3513000</v>
      </c>
      <c r="C16" s="36">
        <v>1421000</v>
      </c>
    </row>
    <row r="17" spans="1:3" ht="15">
      <c r="A17" s="19" t="s">
        <v>39</v>
      </c>
      <c r="B17" s="37">
        <f>SUM(B13:B16)</f>
        <v>46951000</v>
      </c>
      <c r="C17" s="37">
        <f>SUM(C13:C16)</f>
        <v>40936000</v>
      </c>
    </row>
    <row r="18" spans="1:3" ht="15">
      <c r="A18" s="19" t="s">
        <v>40</v>
      </c>
      <c r="B18" s="40">
        <f>B12-B17</f>
        <v>2524000</v>
      </c>
      <c r="C18" s="40">
        <f>C12-C17</f>
        <v>2770000</v>
      </c>
    </row>
    <row r="19" spans="1:3" ht="14.25">
      <c r="A19" s="14"/>
      <c r="B19" s="39"/>
      <c r="C19" s="14"/>
    </row>
  </sheetData>
  <mergeCells count="2">
    <mergeCell ref="A2:C2"/>
    <mergeCell ref="A3:C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E8D93-88C8-459B-AEB6-F7772A7C8119}">
  <dimension ref="A1:C32"/>
  <sheetViews>
    <sheetView showGridLines="0" topLeftCell="A10" workbookViewId="0">
      <selection activeCell="B11" sqref="B11"/>
    </sheetView>
  </sheetViews>
  <sheetFormatPr defaultColWidth="31.85546875" defaultRowHeight="12.75"/>
  <cols>
    <col min="1" max="1" width="29.28515625" style="1" customWidth="1"/>
    <col min="2" max="2" width="18.140625" style="1" customWidth="1"/>
    <col min="3" max="3" width="13.85546875" style="1" customWidth="1"/>
    <col min="4" max="4" width="10.140625" style="1" bestFit="1" customWidth="1"/>
    <col min="5" max="5" width="12.85546875" style="1" bestFit="1" customWidth="1"/>
    <col min="6" max="253" width="9.140625" style="1" customWidth="1"/>
    <col min="254" max="254" width="31.85546875" style="1"/>
    <col min="255" max="255" width="29.28515625" style="1" customWidth="1"/>
    <col min="256" max="256" width="11.42578125" style="1" customWidth="1"/>
    <col min="257" max="257" width="14.28515625" style="1" bestFit="1" customWidth="1"/>
    <col min="258" max="258" width="12.5703125" style="1" bestFit="1" customWidth="1"/>
    <col min="259" max="259" width="12.140625" style="1" bestFit="1" customWidth="1"/>
    <col min="260" max="260" width="10.140625" style="1" bestFit="1" customWidth="1"/>
    <col min="261" max="261" width="12.85546875" style="1" bestFit="1" customWidth="1"/>
    <col min="262" max="509" width="9.140625" style="1" customWidth="1"/>
    <col min="510" max="510" width="31.85546875" style="1"/>
    <col min="511" max="511" width="29.28515625" style="1" customWidth="1"/>
    <col min="512" max="512" width="11.42578125" style="1" customWidth="1"/>
    <col min="513" max="513" width="14.28515625" style="1" bestFit="1" customWidth="1"/>
    <col min="514" max="514" width="12.5703125" style="1" bestFit="1" customWidth="1"/>
    <col min="515" max="515" width="12.140625" style="1" bestFit="1" customWidth="1"/>
    <col min="516" max="516" width="10.140625" style="1" bestFit="1" customWidth="1"/>
    <col min="517" max="517" width="12.85546875" style="1" bestFit="1" customWidth="1"/>
    <col min="518" max="765" width="9.140625" style="1" customWidth="1"/>
    <col min="766" max="766" width="31.85546875" style="1"/>
    <col min="767" max="767" width="29.28515625" style="1" customWidth="1"/>
    <col min="768" max="768" width="11.42578125" style="1" customWidth="1"/>
    <col min="769" max="769" width="14.28515625" style="1" bestFit="1" customWidth="1"/>
    <col min="770" max="770" width="12.5703125" style="1" bestFit="1" customWidth="1"/>
    <col min="771" max="771" width="12.140625" style="1" bestFit="1" customWidth="1"/>
    <col min="772" max="772" width="10.140625" style="1" bestFit="1" customWidth="1"/>
    <col min="773" max="773" width="12.85546875" style="1" bestFit="1" customWidth="1"/>
    <col min="774" max="1021" width="9.140625" style="1" customWidth="1"/>
    <col min="1022" max="1022" width="31.85546875" style="1"/>
    <col min="1023" max="1023" width="29.28515625" style="1" customWidth="1"/>
    <col min="1024" max="1024" width="11.42578125" style="1" customWidth="1"/>
    <col min="1025" max="1025" width="14.28515625" style="1" bestFit="1" customWidth="1"/>
    <col min="1026" max="1026" width="12.5703125" style="1" bestFit="1" customWidth="1"/>
    <col min="1027" max="1027" width="12.140625" style="1" bestFit="1" customWidth="1"/>
    <col min="1028" max="1028" width="10.140625" style="1" bestFit="1" customWidth="1"/>
    <col min="1029" max="1029" width="12.85546875" style="1" bestFit="1" customWidth="1"/>
    <col min="1030" max="1277" width="9.140625" style="1" customWidth="1"/>
    <col min="1278" max="1278" width="31.85546875" style="1"/>
    <col min="1279" max="1279" width="29.28515625" style="1" customWidth="1"/>
    <col min="1280" max="1280" width="11.42578125" style="1" customWidth="1"/>
    <col min="1281" max="1281" width="14.28515625" style="1" bestFit="1" customWidth="1"/>
    <col min="1282" max="1282" width="12.5703125" style="1" bestFit="1" customWidth="1"/>
    <col min="1283" max="1283" width="12.140625" style="1" bestFit="1" customWidth="1"/>
    <col min="1284" max="1284" width="10.140625" style="1" bestFit="1" customWidth="1"/>
    <col min="1285" max="1285" width="12.85546875" style="1" bestFit="1" customWidth="1"/>
    <col min="1286" max="1533" width="9.140625" style="1" customWidth="1"/>
    <col min="1534" max="1534" width="31.85546875" style="1"/>
    <col min="1535" max="1535" width="29.28515625" style="1" customWidth="1"/>
    <col min="1536" max="1536" width="11.42578125" style="1" customWidth="1"/>
    <col min="1537" max="1537" width="14.28515625" style="1" bestFit="1" customWidth="1"/>
    <col min="1538" max="1538" width="12.5703125" style="1" bestFit="1" customWidth="1"/>
    <col min="1539" max="1539" width="12.140625" style="1" bestFit="1" customWidth="1"/>
    <col min="1540" max="1540" width="10.140625" style="1" bestFit="1" customWidth="1"/>
    <col min="1541" max="1541" width="12.85546875" style="1" bestFit="1" customWidth="1"/>
    <col min="1542" max="1789" width="9.140625" style="1" customWidth="1"/>
    <col min="1790" max="1790" width="31.85546875" style="1"/>
    <col min="1791" max="1791" width="29.28515625" style="1" customWidth="1"/>
    <col min="1792" max="1792" width="11.42578125" style="1" customWidth="1"/>
    <col min="1793" max="1793" width="14.28515625" style="1" bestFit="1" customWidth="1"/>
    <col min="1794" max="1794" width="12.5703125" style="1" bestFit="1" customWidth="1"/>
    <col min="1795" max="1795" width="12.140625" style="1" bestFit="1" customWidth="1"/>
    <col min="1796" max="1796" width="10.140625" style="1" bestFit="1" customWidth="1"/>
    <col min="1797" max="1797" width="12.85546875" style="1" bestFit="1" customWidth="1"/>
    <col min="1798" max="2045" width="9.140625" style="1" customWidth="1"/>
    <col min="2046" max="2046" width="31.85546875" style="1"/>
    <col min="2047" max="2047" width="29.28515625" style="1" customWidth="1"/>
    <col min="2048" max="2048" width="11.42578125" style="1" customWidth="1"/>
    <col min="2049" max="2049" width="14.28515625" style="1" bestFit="1" customWidth="1"/>
    <col min="2050" max="2050" width="12.5703125" style="1" bestFit="1" customWidth="1"/>
    <col min="2051" max="2051" width="12.140625" style="1" bestFit="1" customWidth="1"/>
    <col min="2052" max="2052" width="10.140625" style="1" bestFit="1" customWidth="1"/>
    <col min="2053" max="2053" width="12.85546875" style="1" bestFit="1" customWidth="1"/>
    <col min="2054" max="2301" width="9.140625" style="1" customWidth="1"/>
    <col min="2302" max="2302" width="31.85546875" style="1"/>
    <col min="2303" max="2303" width="29.28515625" style="1" customWidth="1"/>
    <col min="2304" max="2304" width="11.42578125" style="1" customWidth="1"/>
    <col min="2305" max="2305" width="14.28515625" style="1" bestFit="1" customWidth="1"/>
    <col min="2306" max="2306" width="12.5703125" style="1" bestFit="1" customWidth="1"/>
    <col min="2307" max="2307" width="12.140625" style="1" bestFit="1" customWidth="1"/>
    <col min="2308" max="2308" width="10.140625" style="1" bestFit="1" customWidth="1"/>
    <col min="2309" max="2309" width="12.85546875" style="1" bestFit="1" customWidth="1"/>
    <col min="2310" max="2557" width="9.140625" style="1" customWidth="1"/>
    <col min="2558" max="2558" width="31.85546875" style="1"/>
    <col min="2559" max="2559" width="29.28515625" style="1" customWidth="1"/>
    <col min="2560" max="2560" width="11.42578125" style="1" customWidth="1"/>
    <col min="2561" max="2561" width="14.28515625" style="1" bestFit="1" customWidth="1"/>
    <col min="2562" max="2562" width="12.5703125" style="1" bestFit="1" customWidth="1"/>
    <col min="2563" max="2563" width="12.140625" style="1" bestFit="1" customWidth="1"/>
    <col min="2564" max="2564" width="10.140625" style="1" bestFit="1" customWidth="1"/>
    <col min="2565" max="2565" width="12.85546875" style="1" bestFit="1" customWidth="1"/>
    <col min="2566" max="2813" width="9.140625" style="1" customWidth="1"/>
    <col min="2814" max="2814" width="31.85546875" style="1"/>
    <col min="2815" max="2815" width="29.28515625" style="1" customWidth="1"/>
    <col min="2816" max="2816" width="11.42578125" style="1" customWidth="1"/>
    <col min="2817" max="2817" width="14.28515625" style="1" bestFit="1" customWidth="1"/>
    <col min="2818" max="2818" width="12.5703125" style="1" bestFit="1" customWidth="1"/>
    <col min="2819" max="2819" width="12.140625" style="1" bestFit="1" customWidth="1"/>
    <col min="2820" max="2820" width="10.140625" style="1" bestFit="1" customWidth="1"/>
    <col min="2821" max="2821" width="12.85546875" style="1" bestFit="1" customWidth="1"/>
    <col min="2822" max="3069" width="9.140625" style="1" customWidth="1"/>
    <col min="3070" max="3070" width="31.85546875" style="1"/>
    <col min="3071" max="3071" width="29.28515625" style="1" customWidth="1"/>
    <col min="3072" max="3072" width="11.42578125" style="1" customWidth="1"/>
    <col min="3073" max="3073" width="14.28515625" style="1" bestFit="1" customWidth="1"/>
    <col min="3074" max="3074" width="12.5703125" style="1" bestFit="1" customWidth="1"/>
    <col min="3075" max="3075" width="12.140625" style="1" bestFit="1" customWidth="1"/>
    <col min="3076" max="3076" width="10.140625" style="1" bestFit="1" customWidth="1"/>
    <col min="3077" max="3077" width="12.85546875" style="1" bestFit="1" customWidth="1"/>
    <col min="3078" max="3325" width="9.140625" style="1" customWidth="1"/>
    <col min="3326" max="3326" width="31.85546875" style="1"/>
    <col min="3327" max="3327" width="29.28515625" style="1" customWidth="1"/>
    <col min="3328" max="3328" width="11.42578125" style="1" customWidth="1"/>
    <col min="3329" max="3329" width="14.28515625" style="1" bestFit="1" customWidth="1"/>
    <col min="3330" max="3330" width="12.5703125" style="1" bestFit="1" customWidth="1"/>
    <col min="3331" max="3331" width="12.140625" style="1" bestFit="1" customWidth="1"/>
    <col min="3332" max="3332" width="10.140625" style="1" bestFit="1" customWidth="1"/>
    <col min="3333" max="3333" width="12.85546875" style="1" bestFit="1" customWidth="1"/>
    <col min="3334" max="3581" width="9.140625" style="1" customWidth="1"/>
    <col min="3582" max="3582" width="31.85546875" style="1"/>
    <col min="3583" max="3583" width="29.28515625" style="1" customWidth="1"/>
    <col min="3584" max="3584" width="11.42578125" style="1" customWidth="1"/>
    <col min="3585" max="3585" width="14.28515625" style="1" bestFit="1" customWidth="1"/>
    <col min="3586" max="3586" width="12.5703125" style="1" bestFit="1" customWidth="1"/>
    <col min="3587" max="3587" width="12.140625" style="1" bestFit="1" customWidth="1"/>
    <col min="3588" max="3588" width="10.140625" style="1" bestFit="1" customWidth="1"/>
    <col min="3589" max="3589" width="12.85546875" style="1" bestFit="1" customWidth="1"/>
    <col min="3590" max="3837" width="9.140625" style="1" customWidth="1"/>
    <col min="3838" max="3838" width="31.85546875" style="1"/>
    <col min="3839" max="3839" width="29.28515625" style="1" customWidth="1"/>
    <col min="3840" max="3840" width="11.42578125" style="1" customWidth="1"/>
    <col min="3841" max="3841" width="14.28515625" style="1" bestFit="1" customWidth="1"/>
    <col min="3842" max="3842" width="12.5703125" style="1" bestFit="1" customWidth="1"/>
    <col min="3843" max="3843" width="12.140625" style="1" bestFit="1" customWidth="1"/>
    <col min="3844" max="3844" width="10.140625" style="1" bestFit="1" customWidth="1"/>
    <col min="3845" max="3845" width="12.85546875" style="1" bestFit="1" customWidth="1"/>
    <col min="3846" max="4093" width="9.140625" style="1" customWidth="1"/>
    <col min="4094" max="4094" width="31.85546875" style="1"/>
    <col min="4095" max="4095" width="29.28515625" style="1" customWidth="1"/>
    <col min="4096" max="4096" width="11.42578125" style="1" customWidth="1"/>
    <col min="4097" max="4097" width="14.28515625" style="1" bestFit="1" customWidth="1"/>
    <col min="4098" max="4098" width="12.5703125" style="1" bestFit="1" customWidth="1"/>
    <col min="4099" max="4099" width="12.140625" style="1" bestFit="1" customWidth="1"/>
    <col min="4100" max="4100" width="10.140625" style="1" bestFit="1" customWidth="1"/>
    <col min="4101" max="4101" width="12.85546875" style="1" bestFit="1" customWidth="1"/>
    <col min="4102" max="4349" width="9.140625" style="1" customWidth="1"/>
    <col min="4350" max="4350" width="31.85546875" style="1"/>
    <col min="4351" max="4351" width="29.28515625" style="1" customWidth="1"/>
    <col min="4352" max="4352" width="11.42578125" style="1" customWidth="1"/>
    <col min="4353" max="4353" width="14.28515625" style="1" bestFit="1" customWidth="1"/>
    <col min="4354" max="4354" width="12.5703125" style="1" bestFit="1" customWidth="1"/>
    <col min="4355" max="4355" width="12.140625" style="1" bestFit="1" customWidth="1"/>
    <col min="4356" max="4356" width="10.140625" style="1" bestFit="1" customWidth="1"/>
    <col min="4357" max="4357" width="12.85546875" style="1" bestFit="1" customWidth="1"/>
    <col min="4358" max="4605" width="9.140625" style="1" customWidth="1"/>
    <col min="4606" max="4606" width="31.85546875" style="1"/>
    <col min="4607" max="4607" width="29.28515625" style="1" customWidth="1"/>
    <col min="4608" max="4608" width="11.42578125" style="1" customWidth="1"/>
    <col min="4609" max="4609" width="14.28515625" style="1" bestFit="1" customWidth="1"/>
    <col min="4610" max="4610" width="12.5703125" style="1" bestFit="1" customWidth="1"/>
    <col min="4611" max="4611" width="12.140625" style="1" bestFit="1" customWidth="1"/>
    <col min="4612" max="4612" width="10.140625" style="1" bestFit="1" customWidth="1"/>
    <col min="4613" max="4613" width="12.85546875" style="1" bestFit="1" customWidth="1"/>
    <col min="4614" max="4861" width="9.140625" style="1" customWidth="1"/>
    <col min="4862" max="4862" width="31.85546875" style="1"/>
    <col min="4863" max="4863" width="29.28515625" style="1" customWidth="1"/>
    <col min="4864" max="4864" width="11.42578125" style="1" customWidth="1"/>
    <col min="4865" max="4865" width="14.28515625" style="1" bestFit="1" customWidth="1"/>
    <col min="4866" max="4866" width="12.5703125" style="1" bestFit="1" customWidth="1"/>
    <col min="4867" max="4867" width="12.140625" style="1" bestFit="1" customWidth="1"/>
    <col min="4868" max="4868" width="10.140625" style="1" bestFit="1" customWidth="1"/>
    <col min="4869" max="4869" width="12.85546875" style="1" bestFit="1" customWidth="1"/>
    <col min="4870" max="5117" width="9.140625" style="1" customWidth="1"/>
    <col min="5118" max="5118" width="31.85546875" style="1"/>
    <col min="5119" max="5119" width="29.28515625" style="1" customWidth="1"/>
    <col min="5120" max="5120" width="11.42578125" style="1" customWidth="1"/>
    <col min="5121" max="5121" width="14.28515625" style="1" bestFit="1" customWidth="1"/>
    <col min="5122" max="5122" width="12.5703125" style="1" bestFit="1" customWidth="1"/>
    <col min="5123" max="5123" width="12.140625" style="1" bestFit="1" customWidth="1"/>
    <col min="5124" max="5124" width="10.140625" style="1" bestFit="1" customWidth="1"/>
    <col min="5125" max="5125" width="12.85546875" style="1" bestFit="1" customWidth="1"/>
    <col min="5126" max="5373" width="9.140625" style="1" customWidth="1"/>
    <col min="5374" max="5374" width="31.85546875" style="1"/>
    <col min="5375" max="5375" width="29.28515625" style="1" customWidth="1"/>
    <col min="5376" max="5376" width="11.42578125" style="1" customWidth="1"/>
    <col min="5377" max="5377" width="14.28515625" style="1" bestFit="1" customWidth="1"/>
    <col min="5378" max="5378" width="12.5703125" style="1" bestFit="1" customWidth="1"/>
    <col min="5379" max="5379" width="12.140625" style="1" bestFit="1" customWidth="1"/>
    <col min="5380" max="5380" width="10.140625" style="1" bestFit="1" customWidth="1"/>
    <col min="5381" max="5381" width="12.85546875" style="1" bestFit="1" customWidth="1"/>
    <col min="5382" max="5629" width="9.140625" style="1" customWidth="1"/>
    <col min="5630" max="5630" width="31.85546875" style="1"/>
    <col min="5631" max="5631" width="29.28515625" style="1" customWidth="1"/>
    <col min="5632" max="5632" width="11.42578125" style="1" customWidth="1"/>
    <col min="5633" max="5633" width="14.28515625" style="1" bestFit="1" customWidth="1"/>
    <col min="5634" max="5634" width="12.5703125" style="1" bestFit="1" customWidth="1"/>
    <col min="5635" max="5635" width="12.140625" style="1" bestFit="1" customWidth="1"/>
    <col min="5636" max="5636" width="10.140625" style="1" bestFit="1" customWidth="1"/>
    <col min="5637" max="5637" width="12.85546875" style="1" bestFit="1" customWidth="1"/>
    <col min="5638" max="5885" width="9.140625" style="1" customWidth="1"/>
    <col min="5886" max="5886" width="31.85546875" style="1"/>
    <col min="5887" max="5887" width="29.28515625" style="1" customWidth="1"/>
    <col min="5888" max="5888" width="11.42578125" style="1" customWidth="1"/>
    <col min="5889" max="5889" width="14.28515625" style="1" bestFit="1" customWidth="1"/>
    <col min="5890" max="5890" width="12.5703125" style="1" bestFit="1" customWidth="1"/>
    <col min="5891" max="5891" width="12.140625" style="1" bestFit="1" customWidth="1"/>
    <col min="5892" max="5892" width="10.140625" style="1" bestFit="1" customWidth="1"/>
    <col min="5893" max="5893" width="12.85546875" style="1" bestFit="1" customWidth="1"/>
    <col min="5894" max="6141" width="9.140625" style="1" customWidth="1"/>
    <col min="6142" max="6142" width="31.85546875" style="1"/>
    <col min="6143" max="6143" width="29.28515625" style="1" customWidth="1"/>
    <col min="6144" max="6144" width="11.42578125" style="1" customWidth="1"/>
    <col min="6145" max="6145" width="14.28515625" style="1" bestFit="1" customWidth="1"/>
    <col min="6146" max="6146" width="12.5703125" style="1" bestFit="1" customWidth="1"/>
    <col min="6147" max="6147" width="12.140625" style="1" bestFit="1" customWidth="1"/>
    <col min="6148" max="6148" width="10.140625" style="1" bestFit="1" customWidth="1"/>
    <col min="6149" max="6149" width="12.85546875" style="1" bestFit="1" customWidth="1"/>
    <col min="6150" max="6397" width="9.140625" style="1" customWidth="1"/>
    <col min="6398" max="6398" width="31.85546875" style="1"/>
    <col min="6399" max="6399" width="29.28515625" style="1" customWidth="1"/>
    <col min="6400" max="6400" width="11.42578125" style="1" customWidth="1"/>
    <col min="6401" max="6401" width="14.28515625" style="1" bestFit="1" customWidth="1"/>
    <col min="6402" max="6402" width="12.5703125" style="1" bestFit="1" customWidth="1"/>
    <col min="6403" max="6403" width="12.140625" style="1" bestFit="1" customWidth="1"/>
    <col min="6404" max="6404" width="10.140625" style="1" bestFit="1" customWidth="1"/>
    <col min="6405" max="6405" width="12.85546875" style="1" bestFit="1" customWidth="1"/>
    <col min="6406" max="6653" width="9.140625" style="1" customWidth="1"/>
    <col min="6654" max="6654" width="31.85546875" style="1"/>
    <col min="6655" max="6655" width="29.28515625" style="1" customWidth="1"/>
    <col min="6656" max="6656" width="11.42578125" style="1" customWidth="1"/>
    <col min="6657" max="6657" width="14.28515625" style="1" bestFit="1" customWidth="1"/>
    <col min="6658" max="6658" width="12.5703125" style="1" bestFit="1" customWidth="1"/>
    <col min="6659" max="6659" width="12.140625" style="1" bestFit="1" customWidth="1"/>
    <col min="6660" max="6660" width="10.140625" style="1" bestFit="1" customWidth="1"/>
    <col min="6661" max="6661" width="12.85546875" style="1" bestFit="1" customWidth="1"/>
    <col min="6662" max="6909" width="9.140625" style="1" customWidth="1"/>
    <col min="6910" max="6910" width="31.85546875" style="1"/>
    <col min="6911" max="6911" width="29.28515625" style="1" customWidth="1"/>
    <col min="6912" max="6912" width="11.42578125" style="1" customWidth="1"/>
    <col min="6913" max="6913" width="14.28515625" style="1" bestFit="1" customWidth="1"/>
    <col min="6914" max="6914" width="12.5703125" style="1" bestFit="1" customWidth="1"/>
    <col min="6915" max="6915" width="12.140625" style="1" bestFit="1" customWidth="1"/>
    <col min="6916" max="6916" width="10.140625" style="1" bestFit="1" customWidth="1"/>
    <col min="6917" max="6917" width="12.85546875" style="1" bestFit="1" customWidth="1"/>
    <col min="6918" max="7165" width="9.140625" style="1" customWidth="1"/>
    <col min="7166" max="7166" width="31.85546875" style="1"/>
    <col min="7167" max="7167" width="29.28515625" style="1" customWidth="1"/>
    <col min="7168" max="7168" width="11.42578125" style="1" customWidth="1"/>
    <col min="7169" max="7169" width="14.28515625" style="1" bestFit="1" customWidth="1"/>
    <col min="7170" max="7170" width="12.5703125" style="1" bestFit="1" customWidth="1"/>
    <col min="7171" max="7171" width="12.140625" style="1" bestFit="1" customWidth="1"/>
    <col min="7172" max="7172" width="10.140625" style="1" bestFit="1" customWidth="1"/>
    <col min="7173" max="7173" width="12.85546875" style="1" bestFit="1" customWidth="1"/>
    <col min="7174" max="7421" width="9.140625" style="1" customWidth="1"/>
    <col min="7422" max="7422" width="31.85546875" style="1"/>
    <col min="7423" max="7423" width="29.28515625" style="1" customWidth="1"/>
    <col min="7424" max="7424" width="11.42578125" style="1" customWidth="1"/>
    <col min="7425" max="7425" width="14.28515625" style="1" bestFit="1" customWidth="1"/>
    <col min="7426" max="7426" width="12.5703125" style="1" bestFit="1" customWidth="1"/>
    <col min="7427" max="7427" width="12.140625" style="1" bestFit="1" customWidth="1"/>
    <col min="7428" max="7428" width="10.140625" style="1" bestFit="1" customWidth="1"/>
    <col min="7429" max="7429" width="12.85546875" style="1" bestFit="1" customWidth="1"/>
    <col min="7430" max="7677" width="9.140625" style="1" customWidth="1"/>
    <col min="7678" max="7678" width="31.85546875" style="1"/>
    <col min="7679" max="7679" width="29.28515625" style="1" customWidth="1"/>
    <col min="7680" max="7680" width="11.42578125" style="1" customWidth="1"/>
    <col min="7681" max="7681" width="14.28515625" style="1" bestFit="1" customWidth="1"/>
    <col min="7682" max="7682" width="12.5703125" style="1" bestFit="1" customWidth="1"/>
    <col min="7683" max="7683" width="12.140625" style="1" bestFit="1" customWidth="1"/>
    <col min="7684" max="7684" width="10.140625" style="1" bestFit="1" customWidth="1"/>
    <col min="7685" max="7685" width="12.85546875" style="1" bestFit="1" customWidth="1"/>
    <col min="7686" max="7933" width="9.140625" style="1" customWidth="1"/>
    <col min="7934" max="7934" width="31.85546875" style="1"/>
    <col min="7935" max="7935" width="29.28515625" style="1" customWidth="1"/>
    <col min="7936" max="7936" width="11.42578125" style="1" customWidth="1"/>
    <col min="7937" max="7937" width="14.28515625" style="1" bestFit="1" customWidth="1"/>
    <col min="7938" max="7938" width="12.5703125" style="1" bestFit="1" customWidth="1"/>
    <col min="7939" max="7939" width="12.140625" style="1" bestFit="1" customWidth="1"/>
    <col min="7940" max="7940" width="10.140625" style="1" bestFit="1" customWidth="1"/>
    <col min="7941" max="7941" width="12.85546875" style="1" bestFit="1" customWidth="1"/>
    <col min="7942" max="8189" width="9.140625" style="1" customWidth="1"/>
    <col min="8190" max="8190" width="31.85546875" style="1"/>
    <col min="8191" max="8191" width="29.28515625" style="1" customWidth="1"/>
    <col min="8192" max="8192" width="11.42578125" style="1" customWidth="1"/>
    <col min="8193" max="8193" width="14.28515625" style="1" bestFit="1" customWidth="1"/>
    <col min="8194" max="8194" width="12.5703125" style="1" bestFit="1" customWidth="1"/>
    <col min="8195" max="8195" width="12.140625" style="1" bestFit="1" customWidth="1"/>
    <col min="8196" max="8196" width="10.140625" style="1" bestFit="1" customWidth="1"/>
    <col min="8197" max="8197" width="12.85546875" style="1" bestFit="1" customWidth="1"/>
    <col min="8198" max="8445" width="9.140625" style="1" customWidth="1"/>
    <col min="8446" max="8446" width="31.85546875" style="1"/>
    <col min="8447" max="8447" width="29.28515625" style="1" customWidth="1"/>
    <col min="8448" max="8448" width="11.42578125" style="1" customWidth="1"/>
    <col min="8449" max="8449" width="14.28515625" style="1" bestFit="1" customWidth="1"/>
    <col min="8450" max="8450" width="12.5703125" style="1" bestFit="1" customWidth="1"/>
    <col min="8451" max="8451" width="12.140625" style="1" bestFit="1" customWidth="1"/>
    <col min="8452" max="8452" width="10.140625" style="1" bestFit="1" customWidth="1"/>
    <col min="8453" max="8453" width="12.85546875" style="1" bestFit="1" customWidth="1"/>
    <col min="8454" max="8701" width="9.140625" style="1" customWidth="1"/>
    <col min="8702" max="8702" width="31.85546875" style="1"/>
    <col min="8703" max="8703" width="29.28515625" style="1" customWidth="1"/>
    <col min="8704" max="8704" width="11.42578125" style="1" customWidth="1"/>
    <col min="8705" max="8705" width="14.28515625" style="1" bestFit="1" customWidth="1"/>
    <col min="8706" max="8706" width="12.5703125" style="1" bestFit="1" customWidth="1"/>
    <col min="8707" max="8707" width="12.140625" style="1" bestFit="1" customWidth="1"/>
    <col min="8708" max="8708" width="10.140625" style="1" bestFit="1" customWidth="1"/>
    <col min="8709" max="8709" width="12.85546875" style="1" bestFit="1" customWidth="1"/>
    <col min="8710" max="8957" width="9.140625" style="1" customWidth="1"/>
    <col min="8958" max="8958" width="31.85546875" style="1"/>
    <col min="8959" max="8959" width="29.28515625" style="1" customWidth="1"/>
    <col min="8960" max="8960" width="11.42578125" style="1" customWidth="1"/>
    <col min="8961" max="8961" width="14.28515625" style="1" bestFit="1" customWidth="1"/>
    <col min="8962" max="8962" width="12.5703125" style="1" bestFit="1" customWidth="1"/>
    <col min="8963" max="8963" width="12.140625" style="1" bestFit="1" customWidth="1"/>
    <col min="8964" max="8964" width="10.140625" style="1" bestFit="1" customWidth="1"/>
    <col min="8965" max="8965" width="12.85546875" style="1" bestFit="1" customWidth="1"/>
    <col min="8966" max="9213" width="9.140625" style="1" customWidth="1"/>
    <col min="9214" max="9214" width="31.85546875" style="1"/>
    <col min="9215" max="9215" width="29.28515625" style="1" customWidth="1"/>
    <col min="9216" max="9216" width="11.42578125" style="1" customWidth="1"/>
    <col min="9217" max="9217" width="14.28515625" style="1" bestFit="1" customWidth="1"/>
    <col min="9218" max="9218" width="12.5703125" style="1" bestFit="1" customWidth="1"/>
    <col min="9219" max="9219" width="12.140625" style="1" bestFit="1" customWidth="1"/>
    <col min="9220" max="9220" width="10.140625" style="1" bestFit="1" customWidth="1"/>
    <col min="9221" max="9221" width="12.85546875" style="1" bestFit="1" customWidth="1"/>
    <col min="9222" max="9469" width="9.140625" style="1" customWidth="1"/>
    <col min="9470" max="9470" width="31.85546875" style="1"/>
    <col min="9471" max="9471" width="29.28515625" style="1" customWidth="1"/>
    <col min="9472" max="9472" width="11.42578125" style="1" customWidth="1"/>
    <col min="9473" max="9473" width="14.28515625" style="1" bestFit="1" customWidth="1"/>
    <col min="9474" max="9474" width="12.5703125" style="1" bestFit="1" customWidth="1"/>
    <col min="9475" max="9475" width="12.140625" style="1" bestFit="1" customWidth="1"/>
    <col min="9476" max="9476" width="10.140625" style="1" bestFit="1" customWidth="1"/>
    <col min="9477" max="9477" width="12.85546875" style="1" bestFit="1" customWidth="1"/>
    <col min="9478" max="9725" width="9.140625" style="1" customWidth="1"/>
    <col min="9726" max="9726" width="31.85546875" style="1"/>
    <col min="9727" max="9727" width="29.28515625" style="1" customWidth="1"/>
    <col min="9728" max="9728" width="11.42578125" style="1" customWidth="1"/>
    <col min="9729" max="9729" width="14.28515625" style="1" bestFit="1" customWidth="1"/>
    <col min="9730" max="9730" width="12.5703125" style="1" bestFit="1" customWidth="1"/>
    <col min="9731" max="9731" width="12.140625" style="1" bestFit="1" customWidth="1"/>
    <col min="9732" max="9732" width="10.140625" style="1" bestFit="1" customWidth="1"/>
    <col min="9733" max="9733" width="12.85546875" style="1" bestFit="1" customWidth="1"/>
    <col min="9734" max="9981" width="9.140625" style="1" customWidth="1"/>
    <col min="9982" max="9982" width="31.85546875" style="1"/>
    <col min="9983" max="9983" width="29.28515625" style="1" customWidth="1"/>
    <col min="9984" max="9984" width="11.42578125" style="1" customWidth="1"/>
    <col min="9985" max="9985" width="14.28515625" style="1" bestFit="1" customWidth="1"/>
    <col min="9986" max="9986" width="12.5703125" style="1" bestFit="1" customWidth="1"/>
    <col min="9987" max="9987" width="12.140625" style="1" bestFit="1" customWidth="1"/>
    <col min="9988" max="9988" width="10.140625" style="1" bestFit="1" customWidth="1"/>
    <col min="9989" max="9989" width="12.85546875" style="1" bestFit="1" customWidth="1"/>
    <col min="9990" max="10237" width="9.140625" style="1" customWidth="1"/>
    <col min="10238" max="10238" width="31.85546875" style="1"/>
    <col min="10239" max="10239" width="29.28515625" style="1" customWidth="1"/>
    <col min="10240" max="10240" width="11.42578125" style="1" customWidth="1"/>
    <col min="10241" max="10241" width="14.28515625" style="1" bestFit="1" customWidth="1"/>
    <col min="10242" max="10242" width="12.5703125" style="1" bestFit="1" customWidth="1"/>
    <col min="10243" max="10243" width="12.140625" style="1" bestFit="1" customWidth="1"/>
    <col min="10244" max="10244" width="10.140625" style="1" bestFit="1" customWidth="1"/>
    <col min="10245" max="10245" width="12.85546875" style="1" bestFit="1" customWidth="1"/>
    <col min="10246" max="10493" width="9.140625" style="1" customWidth="1"/>
    <col min="10494" max="10494" width="31.85546875" style="1"/>
    <col min="10495" max="10495" width="29.28515625" style="1" customWidth="1"/>
    <col min="10496" max="10496" width="11.42578125" style="1" customWidth="1"/>
    <col min="10497" max="10497" width="14.28515625" style="1" bestFit="1" customWidth="1"/>
    <col min="10498" max="10498" width="12.5703125" style="1" bestFit="1" customWidth="1"/>
    <col min="10499" max="10499" width="12.140625" style="1" bestFit="1" customWidth="1"/>
    <col min="10500" max="10500" width="10.140625" style="1" bestFit="1" customWidth="1"/>
    <col min="10501" max="10501" width="12.85546875" style="1" bestFit="1" customWidth="1"/>
    <col min="10502" max="10749" width="9.140625" style="1" customWidth="1"/>
    <col min="10750" max="10750" width="31.85546875" style="1"/>
    <col min="10751" max="10751" width="29.28515625" style="1" customWidth="1"/>
    <col min="10752" max="10752" width="11.42578125" style="1" customWidth="1"/>
    <col min="10753" max="10753" width="14.28515625" style="1" bestFit="1" customWidth="1"/>
    <col min="10754" max="10754" width="12.5703125" style="1" bestFit="1" customWidth="1"/>
    <col min="10755" max="10755" width="12.140625" style="1" bestFit="1" customWidth="1"/>
    <col min="10756" max="10756" width="10.140625" style="1" bestFit="1" customWidth="1"/>
    <col min="10757" max="10757" width="12.85546875" style="1" bestFit="1" customWidth="1"/>
    <col min="10758" max="11005" width="9.140625" style="1" customWidth="1"/>
    <col min="11006" max="11006" width="31.85546875" style="1"/>
    <col min="11007" max="11007" width="29.28515625" style="1" customWidth="1"/>
    <col min="11008" max="11008" width="11.42578125" style="1" customWidth="1"/>
    <col min="11009" max="11009" width="14.28515625" style="1" bestFit="1" customWidth="1"/>
    <col min="11010" max="11010" width="12.5703125" style="1" bestFit="1" customWidth="1"/>
    <col min="11011" max="11011" width="12.140625" style="1" bestFit="1" customWidth="1"/>
    <col min="11012" max="11012" width="10.140625" style="1" bestFit="1" customWidth="1"/>
    <col min="11013" max="11013" width="12.85546875" style="1" bestFit="1" customWidth="1"/>
    <col min="11014" max="11261" width="9.140625" style="1" customWidth="1"/>
    <col min="11262" max="11262" width="31.85546875" style="1"/>
    <col min="11263" max="11263" width="29.28515625" style="1" customWidth="1"/>
    <col min="11264" max="11264" width="11.42578125" style="1" customWidth="1"/>
    <col min="11265" max="11265" width="14.28515625" style="1" bestFit="1" customWidth="1"/>
    <col min="11266" max="11266" width="12.5703125" style="1" bestFit="1" customWidth="1"/>
    <col min="11267" max="11267" width="12.140625" style="1" bestFit="1" customWidth="1"/>
    <col min="11268" max="11268" width="10.140625" style="1" bestFit="1" customWidth="1"/>
    <col min="11269" max="11269" width="12.85546875" style="1" bestFit="1" customWidth="1"/>
    <col min="11270" max="11517" width="9.140625" style="1" customWidth="1"/>
    <col min="11518" max="11518" width="31.85546875" style="1"/>
    <col min="11519" max="11519" width="29.28515625" style="1" customWidth="1"/>
    <col min="11520" max="11520" width="11.42578125" style="1" customWidth="1"/>
    <col min="11521" max="11521" width="14.28515625" style="1" bestFit="1" customWidth="1"/>
    <col min="11522" max="11522" width="12.5703125" style="1" bestFit="1" customWidth="1"/>
    <col min="11523" max="11523" width="12.140625" style="1" bestFit="1" customWidth="1"/>
    <col min="11524" max="11524" width="10.140625" style="1" bestFit="1" customWidth="1"/>
    <col min="11525" max="11525" width="12.85546875" style="1" bestFit="1" customWidth="1"/>
    <col min="11526" max="11773" width="9.140625" style="1" customWidth="1"/>
    <col min="11774" max="11774" width="31.85546875" style="1"/>
    <col min="11775" max="11775" width="29.28515625" style="1" customWidth="1"/>
    <col min="11776" max="11776" width="11.42578125" style="1" customWidth="1"/>
    <col min="11777" max="11777" width="14.28515625" style="1" bestFit="1" customWidth="1"/>
    <col min="11778" max="11778" width="12.5703125" style="1" bestFit="1" customWidth="1"/>
    <col min="11779" max="11779" width="12.140625" style="1" bestFit="1" customWidth="1"/>
    <col min="11780" max="11780" width="10.140625" style="1" bestFit="1" customWidth="1"/>
    <col min="11781" max="11781" width="12.85546875" style="1" bestFit="1" customWidth="1"/>
    <col min="11782" max="12029" width="9.140625" style="1" customWidth="1"/>
    <col min="12030" max="12030" width="31.85546875" style="1"/>
    <col min="12031" max="12031" width="29.28515625" style="1" customWidth="1"/>
    <col min="12032" max="12032" width="11.42578125" style="1" customWidth="1"/>
    <col min="12033" max="12033" width="14.28515625" style="1" bestFit="1" customWidth="1"/>
    <col min="12034" max="12034" width="12.5703125" style="1" bestFit="1" customWidth="1"/>
    <col min="12035" max="12035" width="12.140625" style="1" bestFit="1" customWidth="1"/>
    <col min="12036" max="12036" width="10.140625" style="1" bestFit="1" customWidth="1"/>
    <col min="12037" max="12037" width="12.85546875" style="1" bestFit="1" customWidth="1"/>
    <col min="12038" max="12285" width="9.140625" style="1" customWidth="1"/>
    <col min="12286" max="12286" width="31.85546875" style="1"/>
    <col min="12287" max="12287" width="29.28515625" style="1" customWidth="1"/>
    <col min="12288" max="12288" width="11.42578125" style="1" customWidth="1"/>
    <col min="12289" max="12289" width="14.28515625" style="1" bestFit="1" customWidth="1"/>
    <col min="12290" max="12290" width="12.5703125" style="1" bestFit="1" customWidth="1"/>
    <col min="12291" max="12291" width="12.140625" style="1" bestFit="1" customWidth="1"/>
    <col min="12292" max="12292" width="10.140625" style="1" bestFit="1" customWidth="1"/>
    <col min="12293" max="12293" width="12.85546875" style="1" bestFit="1" customWidth="1"/>
    <col min="12294" max="12541" width="9.140625" style="1" customWidth="1"/>
    <col min="12542" max="12542" width="31.85546875" style="1"/>
    <col min="12543" max="12543" width="29.28515625" style="1" customWidth="1"/>
    <col min="12544" max="12544" width="11.42578125" style="1" customWidth="1"/>
    <col min="12545" max="12545" width="14.28515625" style="1" bestFit="1" customWidth="1"/>
    <col min="12546" max="12546" width="12.5703125" style="1" bestFit="1" customWidth="1"/>
    <col min="12547" max="12547" width="12.140625" style="1" bestFit="1" customWidth="1"/>
    <col min="12548" max="12548" width="10.140625" style="1" bestFit="1" customWidth="1"/>
    <col min="12549" max="12549" width="12.85546875" style="1" bestFit="1" customWidth="1"/>
    <col min="12550" max="12797" width="9.140625" style="1" customWidth="1"/>
    <col min="12798" max="12798" width="31.85546875" style="1"/>
    <col min="12799" max="12799" width="29.28515625" style="1" customWidth="1"/>
    <col min="12800" max="12800" width="11.42578125" style="1" customWidth="1"/>
    <col min="12801" max="12801" width="14.28515625" style="1" bestFit="1" customWidth="1"/>
    <col min="12802" max="12802" width="12.5703125" style="1" bestFit="1" customWidth="1"/>
    <col min="12803" max="12803" width="12.140625" style="1" bestFit="1" customWidth="1"/>
    <col min="12804" max="12804" width="10.140625" style="1" bestFit="1" customWidth="1"/>
    <col min="12805" max="12805" width="12.85546875" style="1" bestFit="1" customWidth="1"/>
    <col min="12806" max="13053" width="9.140625" style="1" customWidth="1"/>
    <col min="13054" max="13054" width="31.85546875" style="1"/>
    <col min="13055" max="13055" width="29.28515625" style="1" customWidth="1"/>
    <col min="13056" max="13056" width="11.42578125" style="1" customWidth="1"/>
    <col min="13057" max="13057" width="14.28515625" style="1" bestFit="1" customWidth="1"/>
    <col min="13058" max="13058" width="12.5703125" style="1" bestFit="1" customWidth="1"/>
    <col min="13059" max="13059" width="12.140625" style="1" bestFit="1" customWidth="1"/>
    <col min="13060" max="13060" width="10.140625" style="1" bestFit="1" customWidth="1"/>
    <col min="13061" max="13061" width="12.85546875" style="1" bestFit="1" customWidth="1"/>
    <col min="13062" max="13309" width="9.140625" style="1" customWidth="1"/>
    <col min="13310" max="13310" width="31.85546875" style="1"/>
    <col min="13311" max="13311" width="29.28515625" style="1" customWidth="1"/>
    <col min="13312" max="13312" width="11.42578125" style="1" customWidth="1"/>
    <col min="13313" max="13313" width="14.28515625" style="1" bestFit="1" customWidth="1"/>
    <col min="13314" max="13314" width="12.5703125" style="1" bestFit="1" customWidth="1"/>
    <col min="13315" max="13315" width="12.140625" style="1" bestFit="1" customWidth="1"/>
    <col min="13316" max="13316" width="10.140625" style="1" bestFit="1" customWidth="1"/>
    <col min="13317" max="13317" width="12.85546875" style="1" bestFit="1" customWidth="1"/>
    <col min="13318" max="13565" width="9.140625" style="1" customWidth="1"/>
    <col min="13566" max="13566" width="31.85546875" style="1"/>
    <col min="13567" max="13567" width="29.28515625" style="1" customWidth="1"/>
    <col min="13568" max="13568" width="11.42578125" style="1" customWidth="1"/>
    <col min="13569" max="13569" width="14.28515625" style="1" bestFit="1" customWidth="1"/>
    <col min="13570" max="13570" width="12.5703125" style="1" bestFit="1" customWidth="1"/>
    <col min="13571" max="13571" width="12.140625" style="1" bestFit="1" customWidth="1"/>
    <col min="13572" max="13572" width="10.140625" style="1" bestFit="1" customWidth="1"/>
    <col min="13573" max="13573" width="12.85546875" style="1" bestFit="1" customWidth="1"/>
    <col min="13574" max="13821" width="9.140625" style="1" customWidth="1"/>
    <col min="13822" max="13822" width="31.85546875" style="1"/>
    <col min="13823" max="13823" width="29.28515625" style="1" customWidth="1"/>
    <col min="13824" max="13824" width="11.42578125" style="1" customWidth="1"/>
    <col min="13825" max="13825" width="14.28515625" style="1" bestFit="1" customWidth="1"/>
    <col min="13826" max="13826" width="12.5703125" style="1" bestFit="1" customWidth="1"/>
    <col min="13827" max="13827" width="12.140625" style="1" bestFit="1" customWidth="1"/>
    <col min="13828" max="13828" width="10.140625" style="1" bestFit="1" customWidth="1"/>
    <col min="13829" max="13829" width="12.85546875" style="1" bestFit="1" customWidth="1"/>
    <col min="13830" max="14077" width="9.140625" style="1" customWidth="1"/>
    <col min="14078" max="14078" width="31.85546875" style="1"/>
    <col min="14079" max="14079" width="29.28515625" style="1" customWidth="1"/>
    <col min="14080" max="14080" width="11.42578125" style="1" customWidth="1"/>
    <col min="14081" max="14081" width="14.28515625" style="1" bestFit="1" customWidth="1"/>
    <col min="14082" max="14082" width="12.5703125" style="1" bestFit="1" customWidth="1"/>
    <col min="14083" max="14083" width="12.140625" style="1" bestFit="1" customWidth="1"/>
    <col min="14084" max="14084" width="10.140625" style="1" bestFit="1" customWidth="1"/>
    <col min="14085" max="14085" width="12.85546875" style="1" bestFit="1" customWidth="1"/>
    <col min="14086" max="14333" width="9.140625" style="1" customWidth="1"/>
    <col min="14334" max="14334" width="31.85546875" style="1"/>
    <col min="14335" max="14335" width="29.28515625" style="1" customWidth="1"/>
    <col min="14336" max="14336" width="11.42578125" style="1" customWidth="1"/>
    <col min="14337" max="14337" width="14.28515625" style="1" bestFit="1" customWidth="1"/>
    <col min="14338" max="14338" width="12.5703125" style="1" bestFit="1" customWidth="1"/>
    <col min="14339" max="14339" width="12.140625" style="1" bestFit="1" customWidth="1"/>
    <col min="14340" max="14340" width="10.140625" style="1" bestFit="1" customWidth="1"/>
    <col min="14341" max="14341" width="12.85546875" style="1" bestFit="1" customWidth="1"/>
    <col min="14342" max="14589" width="9.140625" style="1" customWidth="1"/>
    <col min="14590" max="14590" width="31.85546875" style="1"/>
    <col min="14591" max="14591" width="29.28515625" style="1" customWidth="1"/>
    <col min="14592" max="14592" width="11.42578125" style="1" customWidth="1"/>
    <col min="14593" max="14593" width="14.28515625" style="1" bestFit="1" customWidth="1"/>
    <col min="14594" max="14594" width="12.5703125" style="1" bestFit="1" customWidth="1"/>
    <col min="14595" max="14595" width="12.140625" style="1" bestFit="1" customWidth="1"/>
    <col min="14596" max="14596" width="10.140625" style="1" bestFit="1" customWidth="1"/>
    <col min="14597" max="14597" width="12.85546875" style="1" bestFit="1" customWidth="1"/>
    <col min="14598" max="14845" width="9.140625" style="1" customWidth="1"/>
    <col min="14846" max="14846" width="31.85546875" style="1"/>
    <col min="14847" max="14847" width="29.28515625" style="1" customWidth="1"/>
    <col min="14848" max="14848" width="11.42578125" style="1" customWidth="1"/>
    <col min="14849" max="14849" width="14.28515625" style="1" bestFit="1" customWidth="1"/>
    <col min="14850" max="14850" width="12.5703125" style="1" bestFit="1" customWidth="1"/>
    <col min="14851" max="14851" width="12.140625" style="1" bestFit="1" customWidth="1"/>
    <col min="14852" max="14852" width="10.140625" style="1" bestFit="1" customWidth="1"/>
    <col min="14853" max="14853" width="12.85546875" style="1" bestFit="1" customWidth="1"/>
    <col min="14854" max="15101" width="9.140625" style="1" customWidth="1"/>
    <col min="15102" max="15102" width="31.85546875" style="1"/>
    <col min="15103" max="15103" width="29.28515625" style="1" customWidth="1"/>
    <col min="15104" max="15104" width="11.42578125" style="1" customWidth="1"/>
    <col min="15105" max="15105" width="14.28515625" style="1" bestFit="1" customWidth="1"/>
    <col min="15106" max="15106" width="12.5703125" style="1" bestFit="1" customWidth="1"/>
    <col min="15107" max="15107" width="12.140625" style="1" bestFit="1" customWidth="1"/>
    <col min="15108" max="15108" width="10.140625" style="1" bestFit="1" customWidth="1"/>
    <col min="15109" max="15109" width="12.85546875" style="1" bestFit="1" customWidth="1"/>
    <col min="15110" max="15357" width="9.140625" style="1" customWidth="1"/>
    <col min="15358" max="15358" width="31.85546875" style="1"/>
    <col min="15359" max="15359" width="29.28515625" style="1" customWidth="1"/>
    <col min="15360" max="15360" width="11.42578125" style="1" customWidth="1"/>
    <col min="15361" max="15361" width="14.28515625" style="1" bestFit="1" customWidth="1"/>
    <col min="15362" max="15362" width="12.5703125" style="1" bestFit="1" customWidth="1"/>
    <col min="15363" max="15363" width="12.140625" style="1" bestFit="1" customWidth="1"/>
    <col min="15364" max="15364" width="10.140625" style="1" bestFit="1" customWidth="1"/>
    <col min="15365" max="15365" width="12.85546875" style="1" bestFit="1" customWidth="1"/>
    <col min="15366" max="15613" width="9.140625" style="1" customWidth="1"/>
    <col min="15614" max="15614" width="31.85546875" style="1"/>
    <col min="15615" max="15615" width="29.28515625" style="1" customWidth="1"/>
    <col min="15616" max="15616" width="11.42578125" style="1" customWidth="1"/>
    <col min="15617" max="15617" width="14.28515625" style="1" bestFit="1" customWidth="1"/>
    <col min="15618" max="15618" width="12.5703125" style="1" bestFit="1" customWidth="1"/>
    <col min="15619" max="15619" width="12.140625" style="1" bestFit="1" customWidth="1"/>
    <col min="15620" max="15620" width="10.140625" style="1" bestFit="1" customWidth="1"/>
    <col min="15621" max="15621" width="12.85546875" style="1" bestFit="1" customWidth="1"/>
    <col min="15622" max="15869" width="9.140625" style="1" customWidth="1"/>
    <col min="15870" max="15870" width="31.85546875" style="1"/>
    <col min="15871" max="15871" width="29.28515625" style="1" customWidth="1"/>
    <col min="15872" max="15872" width="11.42578125" style="1" customWidth="1"/>
    <col min="15873" max="15873" width="14.28515625" style="1" bestFit="1" customWidth="1"/>
    <col min="15874" max="15874" width="12.5703125" style="1" bestFit="1" customWidth="1"/>
    <col min="15875" max="15875" width="12.140625" style="1" bestFit="1" customWidth="1"/>
    <col min="15876" max="15876" width="10.140625" style="1" bestFit="1" customWidth="1"/>
    <col min="15877" max="15877" width="12.85546875" style="1" bestFit="1" customWidth="1"/>
    <col min="15878" max="16125" width="9.140625" style="1" customWidth="1"/>
    <col min="16126" max="16126" width="31.85546875" style="1"/>
    <col min="16127" max="16127" width="29.28515625" style="1" customWidth="1"/>
    <col min="16128" max="16128" width="11.42578125" style="1" customWidth="1"/>
    <col min="16129" max="16129" width="14.28515625" style="1" bestFit="1" customWidth="1"/>
    <col min="16130" max="16130" width="12.5703125" style="1" bestFit="1" customWidth="1"/>
    <col min="16131" max="16131" width="12.140625" style="1" bestFit="1" customWidth="1"/>
    <col min="16132" max="16132" width="10.140625" style="1" bestFit="1" customWidth="1"/>
    <col min="16133" max="16133" width="12.85546875" style="1" bestFit="1" customWidth="1"/>
    <col min="16134" max="16381" width="9.140625" style="1" customWidth="1"/>
    <col min="16382" max="16384" width="31.85546875" style="1"/>
  </cols>
  <sheetData>
    <row r="1" spans="1:3" ht="15">
      <c r="A1" s="15" t="s">
        <v>77</v>
      </c>
      <c r="B1" s="15"/>
    </row>
    <row r="2" spans="1:3" ht="15">
      <c r="A2" s="15" t="s">
        <v>65</v>
      </c>
      <c r="B2" s="15"/>
    </row>
    <row r="3" spans="1:3" ht="15">
      <c r="A3" s="15" t="s">
        <v>64</v>
      </c>
      <c r="B3" s="15"/>
      <c r="C3" s="8"/>
    </row>
    <row r="4" spans="1:3" ht="15">
      <c r="A4" s="17"/>
      <c r="B4" s="46" t="s">
        <v>74</v>
      </c>
      <c r="C4" s="46" t="s">
        <v>74</v>
      </c>
    </row>
    <row r="5" spans="1:3" ht="15">
      <c r="A5" s="17"/>
      <c r="B5" s="47">
        <v>45627</v>
      </c>
      <c r="C5" s="47">
        <v>45261</v>
      </c>
    </row>
    <row r="6" spans="1:3" ht="15">
      <c r="A6" s="19" t="s">
        <v>63</v>
      </c>
      <c r="B6" s="46"/>
      <c r="C6" s="46"/>
    </row>
    <row r="7" spans="1:3" ht="14.25">
      <c r="A7" s="17" t="s">
        <v>1</v>
      </c>
      <c r="B7" s="36">
        <v>27571486</v>
      </c>
      <c r="C7" s="36">
        <v>36005885</v>
      </c>
    </row>
    <row r="8" spans="1:3" ht="14.25">
      <c r="A8" s="17" t="s">
        <v>2</v>
      </c>
      <c r="B8" s="36">
        <v>31620713</v>
      </c>
      <c r="C8" s="36">
        <v>26307211</v>
      </c>
    </row>
    <row r="9" spans="1:3" ht="14.25">
      <c r="A9" s="17" t="s">
        <v>3</v>
      </c>
      <c r="B9" s="36">
        <v>4677000</v>
      </c>
      <c r="C9" s="36">
        <v>2432000</v>
      </c>
    </row>
    <row r="10" spans="1:3" ht="14.25">
      <c r="A10" s="17" t="s">
        <v>4</v>
      </c>
      <c r="B10" s="36">
        <v>161000</v>
      </c>
      <c r="C10" s="36">
        <v>161000</v>
      </c>
    </row>
    <row r="11" spans="1:3" ht="14.25">
      <c r="A11" s="17" t="s">
        <v>5</v>
      </c>
      <c r="B11" s="36">
        <v>4664960</v>
      </c>
      <c r="C11" s="36">
        <v>4636960</v>
      </c>
    </row>
    <row r="12" spans="1:3" ht="14.25">
      <c r="A12" s="17" t="s">
        <v>6</v>
      </c>
      <c r="B12" s="36">
        <v>103000</v>
      </c>
      <c r="C12" s="36">
        <v>103000</v>
      </c>
    </row>
    <row r="13" spans="1:3" ht="14.25">
      <c r="A13" s="17" t="s">
        <v>70</v>
      </c>
      <c r="B13" s="36">
        <v>0</v>
      </c>
      <c r="C13" s="36">
        <v>0</v>
      </c>
    </row>
    <row r="14" spans="1:3" ht="14.25">
      <c r="A14" s="17" t="s">
        <v>8</v>
      </c>
      <c r="B14" s="36">
        <v>4018767</v>
      </c>
      <c r="C14" s="36">
        <v>3874972</v>
      </c>
    </row>
    <row r="15" spans="1:3" ht="14.25">
      <c r="A15" s="17" t="s">
        <v>10</v>
      </c>
      <c r="B15" s="36">
        <v>4034498</v>
      </c>
      <c r="C15" s="36">
        <v>4599498</v>
      </c>
    </row>
    <row r="16" spans="1:3" ht="15">
      <c r="A16" s="19" t="s">
        <v>11</v>
      </c>
      <c r="B16" s="37">
        <f>SUM(B7:B15)</f>
        <v>76851424</v>
      </c>
      <c r="C16" s="37">
        <f>SUM(C7:C15)</f>
        <v>78120526</v>
      </c>
    </row>
    <row r="17" spans="1:3" ht="14.25">
      <c r="A17" s="17" t="s">
        <v>12</v>
      </c>
      <c r="B17" s="36">
        <v>83990871</v>
      </c>
      <c r="C17" s="36">
        <v>34645126</v>
      </c>
    </row>
    <row r="18" spans="1:3" ht="14.25">
      <c r="A18" s="17" t="s">
        <v>13</v>
      </c>
      <c r="B18" s="36">
        <v>10378358</v>
      </c>
      <c r="C18" s="36">
        <v>10458320</v>
      </c>
    </row>
    <row r="19" spans="1:3" ht="15">
      <c r="A19" s="19" t="s">
        <v>14</v>
      </c>
      <c r="B19" s="37">
        <f>SUM(B16:B18)</f>
        <v>171220653</v>
      </c>
      <c r="C19" s="37">
        <f>SUM(C16:C18)</f>
        <v>123223972</v>
      </c>
    </row>
    <row r="20" spans="1:3" ht="14.25">
      <c r="A20" s="17" t="s">
        <v>15</v>
      </c>
      <c r="B20" s="36">
        <v>26345692</v>
      </c>
      <c r="C20" s="36">
        <v>31332885</v>
      </c>
    </row>
    <row r="21" spans="1:3" ht="14.25">
      <c r="A21" s="17" t="s">
        <v>16</v>
      </c>
      <c r="B21" s="36">
        <v>61744124</v>
      </c>
      <c r="C21" s="36">
        <v>8108764</v>
      </c>
    </row>
    <row r="22" spans="1:3" ht="14.25">
      <c r="A22" s="17" t="s">
        <v>19</v>
      </c>
      <c r="B22" s="36">
        <v>5525538</v>
      </c>
      <c r="C22" s="36">
        <v>4232713</v>
      </c>
    </row>
    <row r="23" spans="1:3" ht="15">
      <c r="A23" s="19" t="s">
        <v>20</v>
      </c>
      <c r="B23" s="37">
        <f>SUM(B20:B22)</f>
        <v>93615354</v>
      </c>
      <c r="C23" s="37">
        <f>SUM(C20:C22)</f>
        <v>43674362</v>
      </c>
    </row>
    <row r="24" spans="1:3" ht="14.25">
      <c r="A24" s="17" t="s">
        <v>21</v>
      </c>
      <c r="B24" s="36">
        <v>17801511</v>
      </c>
      <c r="C24" s="36">
        <v>15583890</v>
      </c>
    </row>
    <row r="25" spans="1:3" ht="15">
      <c r="A25" s="19" t="s">
        <v>22</v>
      </c>
      <c r="B25" s="37">
        <f>SUM(B23:B24)</f>
        <v>111416865</v>
      </c>
      <c r="C25" s="37">
        <f>SUM(C23:C24)</f>
        <v>59258252</v>
      </c>
    </row>
    <row r="26" spans="1:3" ht="14.25">
      <c r="A26" s="17" t="s">
        <v>23</v>
      </c>
      <c r="B26" s="36">
        <v>5900150</v>
      </c>
      <c r="C26" s="36">
        <v>5900150</v>
      </c>
    </row>
    <row r="27" spans="1:3" ht="14.25">
      <c r="A27" s="17" t="s">
        <v>24</v>
      </c>
      <c r="B27" s="36">
        <v>12450000</v>
      </c>
      <c r="C27" s="36">
        <v>1916000</v>
      </c>
    </row>
    <row r="28" spans="1:3" ht="14.25">
      <c r="A28" s="17" t="s">
        <v>25</v>
      </c>
      <c r="B28" s="36">
        <v>31847641</v>
      </c>
      <c r="C28" s="36">
        <v>45540570</v>
      </c>
    </row>
    <row r="29" spans="1:3" ht="14.25">
      <c r="A29" s="17" t="s">
        <v>26</v>
      </c>
      <c r="B29" s="36">
        <v>9608000</v>
      </c>
      <c r="C29" s="36">
        <v>10611000</v>
      </c>
    </row>
    <row r="30" spans="1:3" ht="15">
      <c r="A30" s="19" t="s">
        <v>27</v>
      </c>
      <c r="B30" s="37">
        <f>SUM(B26:B29)</f>
        <v>59805791</v>
      </c>
      <c r="C30" s="37">
        <f>SUM(C26:C29)</f>
        <v>63967720</v>
      </c>
    </row>
    <row r="31" spans="1:3" ht="15">
      <c r="A31" s="19" t="s">
        <v>66</v>
      </c>
      <c r="B31" s="37">
        <f>B25+B30</f>
        <v>171222656</v>
      </c>
      <c r="C31" s="37">
        <f>C25+C30</f>
        <v>123225972</v>
      </c>
    </row>
    <row r="32" spans="1:3">
      <c r="A32" s="1" t="s">
        <v>72</v>
      </c>
      <c r="C32" s="6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AF276-763B-4F40-9D7C-1FCCCF31ED94}">
  <sheetPr>
    <pageSetUpPr fitToPage="1"/>
  </sheetPr>
  <dimension ref="A1:C21"/>
  <sheetViews>
    <sheetView zoomScaleNormal="100" workbookViewId="0">
      <selection activeCell="B21" sqref="B21"/>
    </sheetView>
  </sheetViews>
  <sheetFormatPr defaultColWidth="12.7109375" defaultRowHeight="12.75"/>
  <cols>
    <col min="1" max="1" width="34.140625" style="1" customWidth="1"/>
    <col min="2" max="2" width="16" style="1" customWidth="1"/>
    <col min="3" max="3" width="12.7109375" style="1" bestFit="1" customWidth="1"/>
    <col min="4" max="5" width="10.28515625" style="1" bestFit="1" customWidth="1"/>
    <col min="6" max="241" width="9.140625" style="1" customWidth="1"/>
    <col min="242" max="242" width="28.140625" style="1" customWidth="1"/>
    <col min="243" max="243" width="14.85546875" style="1" customWidth="1"/>
    <col min="244" max="244" width="15.140625" style="1" bestFit="1" customWidth="1"/>
    <col min="245" max="245" width="10.42578125" style="1" bestFit="1" customWidth="1"/>
    <col min="246" max="246" width="15.85546875" style="1" customWidth="1"/>
    <col min="247" max="247" width="10.28515625" style="1" bestFit="1" customWidth="1"/>
    <col min="248" max="250" width="9.140625" style="1" customWidth="1"/>
    <col min="251" max="251" width="27.5703125" style="1" bestFit="1" customWidth="1"/>
    <col min="252" max="252" width="12.7109375" style="1" bestFit="1" customWidth="1"/>
    <col min="253" max="253" width="12.7109375" style="1" customWidth="1"/>
    <col min="254" max="254" width="12.7109375" style="1"/>
    <col min="255" max="255" width="32" style="1" customWidth="1"/>
    <col min="256" max="257" width="12" style="1" bestFit="1" customWidth="1"/>
    <col min="258" max="258" width="11.5703125" style="1" customWidth="1"/>
    <col min="259" max="259" width="12.85546875" style="1" bestFit="1" customWidth="1"/>
    <col min="260" max="261" width="10.28515625" style="1" bestFit="1" customWidth="1"/>
    <col min="262" max="497" width="9.140625" style="1" customWidth="1"/>
    <col min="498" max="498" width="28.140625" style="1" customWidth="1"/>
    <col min="499" max="499" width="14.85546875" style="1" customWidth="1"/>
    <col min="500" max="500" width="15.140625" style="1" bestFit="1" customWidth="1"/>
    <col min="501" max="501" width="10.42578125" style="1" bestFit="1" customWidth="1"/>
    <col min="502" max="502" width="15.85546875" style="1" customWidth="1"/>
    <col min="503" max="503" width="10.28515625" style="1" bestFit="1" customWidth="1"/>
    <col min="504" max="506" width="9.140625" style="1" customWidth="1"/>
    <col min="507" max="507" width="27.5703125" style="1" bestFit="1" customWidth="1"/>
    <col min="508" max="508" width="12.7109375" style="1" bestFit="1"/>
    <col min="509" max="510" width="12.7109375" style="1"/>
    <col min="511" max="511" width="32" style="1" customWidth="1"/>
    <col min="512" max="513" width="12" style="1" bestFit="1" customWidth="1"/>
    <col min="514" max="514" width="11.5703125" style="1" customWidth="1"/>
    <col min="515" max="515" width="12.85546875" style="1" bestFit="1" customWidth="1"/>
    <col min="516" max="517" width="10.28515625" style="1" bestFit="1" customWidth="1"/>
    <col min="518" max="753" width="9.140625" style="1" customWidth="1"/>
    <col min="754" max="754" width="28.140625" style="1" customWidth="1"/>
    <col min="755" max="755" width="14.85546875" style="1" customWidth="1"/>
    <col min="756" max="756" width="15.140625" style="1" bestFit="1" customWidth="1"/>
    <col min="757" max="757" width="10.42578125" style="1" bestFit="1" customWidth="1"/>
    <col min="758" max="758" width="15.85546875" style="1" customWidth="1"/>
    <col min="759" max="759" width="10.28515625" style="1" bestFit="1" customWidth="1"/>
    <col min="760" max="762" width="9.140625" style="1" customWidth="1"/>
    <col min="763" max="763" width="27.5703125" style="1" bestFit="1" customWidth="1"/>
    <col min="764" max="764" width="12.7109375" style="1" bestFit="1"/>
    <col min="765" max="766" width="12.7109375" style="1"/>
    <col min="767" max="767" width="32" style="1" customWidth="1"/>
    <col min="768" max="769" width="12" style="1" bestFit="1" customWidth="1"/>
    <col min="770" max="770" width="11.5703125" style="1" customWidth="1"/>
    <col min="771" max="771" width="12.85546875" style="1" bestFit="1" customWidth="1"/>
    <col min="772" max="773" width="10.28515625" style="1" bestFit="1" customWidth="1"/>
    <col min="774" max="1009" width="9.140625" style="1" customWidth="1"/>
    <col min="1010" max="1010" width="28.140625" style="1" customWidth="1"/>
    <col min="1011" max="1011" width="14.85546875" style="1" customWidth="1"/>
    <col min="1012" max="1012" width="15.140625" style="1" bestFit="1" customWidth="1"/>
    <col min="1013" max="1013" width="10.42578125" style="1" bestFit="1" customWidth="1"/>
    <col min="1014" max="1014" width="15.85546875" style="1" customWidth="1"/>
    <col min="1015" max="1015" width="10.28515625" style="1" bestFit="1" customWidth="1"/>
    <col min="1016" max="1018" width="9.140625" style="1" customWidth="1"/>
    <col min="1019" max="1019" width="27.5703125" style="1" bestFit="1" customWidth="1"/>
    <col min="1020" max="1020" width="12.7109375" style="1" bestFit="1"/>
    <col min="1021" max="1022" width="12.7109375" style="1"/>
    <col min="1023" max="1023" width="32" style="1" customWidth="1"/>
    <col min="1024" max="1025" width="12" style="1" bestFit="1" customWidth="1"/>
    <col min="1026" max="1026" width="11.5703125" style="1" customWidth="1"/>
    <col min="1027" max="1027" width="12.85546875" style="1" bestFit="1" customWidth="1"/>
    <col min="1028" max="1029" width="10.28515625" style="1" bestFit="1" customWidth="1"/>
    <col min="1030" max="1265" width="9.140625" style="1" customWidth="1"/>
    <col min="1266" max="1266" width="28.140625" style="1" customWidth="1"/>
    <col min="1267" max="1267" width="14.85546875" style="1" customWidth="1"/>
    <col min="1268" max="1268" width="15.140625" style="1" bestFit="1" customWidth="1"/>
    <col min="1269" max="1269" width="10.42578125" style="1" bestFit="1" customWidth="1"/>
    <col min="1270" max="1270" width="15.85546875" style="1" customWidth="1"/>
    <col min="1271" max="1271" width="10.28515625" style="1" bestFit="1" customWidth="1"/>
    <col min="1272" max="1274" width="9.140625" style="1" customWidth="1"/>
    <col min="1275" max="1275" width="27.5703125" style="1" bestFit="1" customWidth="1"/>
    <col min="1276" max="1276" width="12.7109375" style="1" bestFit="1"/>
    <col min="1277" max="1278" width="12.7109375" style="1"/>
    <col min="1279" max="1279" width="32" style="1" customWidth="1"/>
    <col min="1280" max="1281" width="12" style="1" bestFit="1" customWidth="1"/>
    <col min="1282" max="1282" width="11.5703125" style="1" customWidth="1"/>
    <col min="1283" max="1283" width="12.85546875" style="1" bestFit="1" customWidth="1"/>
    <col min="1284" max="1285" width="10.28515625" style="1" bestFit="1" customWidth="1"/>
    <col min="1286" max="1521" width="9.140625" style="1" customWidth="1"/>
    <col min="1522" max="1522" width="28.140625" style="1" customWidth="1"/>
    <col min="1523" max="1523" width="14.85546875" style="1" customWidth="1"/>
    <col min="1524" max="1524" width="15.140625" style="1" bestFit="1" customWidth="1"/>
    <col min="1525" max="1525" width="10.42578125" style="1" bestFit="1" customWidth="1"/>
    <col min="1526" max="1526" width="15.85546875" style="1" customWidth="1"/>
    <col min="1527" max="1527" width="10.28515625" style="1" bestFit="1" customWidth="1"/>
    <col min="1528" max="1530" width="9.140625" style="1" customWidth="1"/>
    <col min="1531" max="1531" width="27.5703125" style="1" bestFit="1" customWidth="1"/>
    <col min="1532" max="1532" width="12.7109375" style="1" bestFit="1"/>
    <col min="1533" max="1534" width="12.7109375" style="1"/>
    <col min="1535" max="1535" width="32" style="1" customWidth="1"/>
    <col min="1536" max="1537" width="12" style="1" bestFit="1" customWidth="1"/>
    <col min="1538" max="1538" width="11.5703125" style="1" customWidth="1"/>
    <col min="1539" max="1539" width="12.85546875" style="1" bestFit="1" customWidth="1"/>
    <col min="1540" max="1541" width="10.28515625" style="1" bestFit="1" customWidth="1"/>
    <col min="1542" max="1777" width="9.140625" style="1" customWidth="1"/>
    <col min="1778" max="1778" width="28.140625" style="1" customWidth="1"/>
    <col min="1779" max="1779" width="14.85546875" style="1" customWidth="1"/>
    <col min="1780" max="1780" width="15.140625" style="1" bestFit="1" customWidth="1"/>
    <col min="1781" max="1781" width="10.42578125" style="1" bestFit="1" customWidth="1"/>
    <col min="1782" max="1782" width="15.85546875" style="1" customWidth="1"/>
    <col min="1783" max="1783" width="10.28515625" style="1" bestFit="1" customWidth="1"/>
    <col min="1784" max="1786" width="9.140625" style="1" customWidth="1"/>
    <col min="1787" max="1787" width="27.5703125" style="1" bestFit="1" customWidth="1"/>
    <col min="1788" max="1788" width="12.7109375" style="1" bestFit="1"/>
    <col min="1789" max="1790" width="12.7109375" style="1"/>
    <col min="1791" max="1791" width="32" style="1" customWidth="1"/>
    <col min="1792" max="1793" width="12" style="1" bestFit="1" customWidth="1"/>
    <col min="1794" max="1794" width="11.5703125" style="1" customWidth="1"/>
    <col min="1795" max="1795" width="12.85546875" style="1" bestFit="1" customWidth="1"/>
    <col min="1796" max="1797" width="10.28515625" style="1" bestFit="1" customWidth="1"/>
    <col min="1798" max="2033" width="9.140625" style="1" customWidth="1"/>
    <col min="2034" max="2034" width="28.140625" style="1" customWidth="1"/>
    <col min="2035" max="2035" width="14.85546875" style="1" customWidth="1"/>
    <col min="2036" max="2036" width="15.140625" style="1" bestFit="1" customWidth="1"/>
    <col min="2037" max="2037" width="10.42578125" style="1" bestFit="1" customWidth="1"/>
    <col min="2038" max="2038" width="15.85546875" style="1" customWidth="1"/>
    <col min="2039" max="2039" width="10.28515625" style="1" bestFit="1" customWidth="1"/>
    <col min="2040" max="2042" width="9.140625" style="1" customWidth="1"/>
    <col min="2043" max="2043" width="27.5703125" style="1" bestFit="1" customWidth="1"/>
    <col min="2044" max="2044" width="12.7109375" style="1" bestFit="1"/>
    <col min="2045" max="2046" width="12.7109375" style="1"/>
    <col min="2047" max="2047" width="32" style="1" customWidth="1"/>
    <col min="2048" max="2049" width="12" style="1" bestFit="1" customWidth="1"/>
    <col min="2050" max="2050" width="11.5703125" style="1" customWidth="1"/>
    <col min="2051" max="2051" width="12.85546875" style="1" bestFit="1" customWidth="1"/>
    <col min="2052" max="2053" width="10.28515625" style="1" bestFit="1" customWidth="1"/>
    <col min="2054" max="2289" width="9.140625" style="1" customWidth="1"/>
    <col min="2290" max="2290" width="28.140625" style="1" customWidth="1"/>
    <col min="2291" max="2291" width="14.85546875" style="1" customWidth="1"/>
    <col min="2292" max="2292" width="15.140625" style="1" bestFit="1" customWidth="1"/>
    <col min="2293" max="2293" width="10.42578125" style="1" bestFit="1" customWidth="1"/>
    <col min="2294" max="2294" width="15.85546875" style="1" customWidth="1"/>
    <col min="2295" max="2295" width="10.28515625" style="1" bestFit="1" customWidth="1"/>
    <col min="2296" max="2298" width="9.140625" style="1" customWidth="1"/>
    <col min="2299" max="2299" width="27.5703125" style="1" bestFit="1" customWidth="1"/>
    <col min="2300" max="2300" width="12.7109375" style="1" bestFit="1"/>
    <col min="2301" max="2302" width="12.7109375" style="1"/>
    <col min="2303" max="2303" width="32" style="1" customWidth="1"/>
    <col min="2304" max="2305" width="12" style="1" bestFit="1" customWidth="1"/>
    <col min="2306" max="2306" width="11.5703125" style="1" customWidth="1"/>
    <col min="2307" max="2307" width="12.85546875" style="1" bestFit="1" customWidth="1"/>
    <col min="2308" max="2309" width="10.28515625" style="1" bestFit="1" customWidth="1"/>
    <col min="2310" max="2545" width="9.140625" style="1" customWidth="1"/>
    <col min="2546" max="2546" width="28.140625" style="1" customWidth="1"/>
    <col min="2547" max="2547" width="14.85546875" style="1" customWidth="1"/>
    <col min="2548" max="2548" width="15.140625" style="1" bestFit="1" customWidth="1"/>
    <col min="2549" max="2549" width="10.42578125" style="1" bestFit="1" customWidth="1"/>
    <col min="2550" max="2550" width="15.85546875" style="1" customWidth="1"/>
    <col min="2551" max="2551" width="10.28515625" style="1" bestFit="1" customWidth="1"/>
    <col min="2552" max="2554" width="9.140625" style="1" customWidth="1"/>
    <col min="2555" max="2555" width="27.5703125" style="1" bestFit="1" customWidth="1"/>
    <col min="2556" max="2556" width="12.7109375" style="1" bestFit="1"/>
    <col min="2557" max="2558" width="12.7109375" style="1"/>
    <col min="2559" max="2559" width="32" style="1" customWidth="1"/>
    <col min="2560" max="2561" width="12" style="1" bestFit="1" customWidth="1"/>
    <col min="2562" max="2562" width="11.5703125" style="1" customWidth="1"/>
    <col min="2563" max="2563" width="12.85546875" style="1" bestFit="1" customWidth="1"/>
    <col min="2564" max="2565" width="10.28515625" style="1" bestFit="1" customWidth="1"/>
    <col min="2566" max="2801" width="9.140625" style="1" customWidth="1"/>
    <col min="2802" max="2802" width="28.140625" style="1" customWidth="1"/>
    <col min="2803" max="2803" width="14.85546875" style="1" customWidth="1"/>
    <col min="2804" max="2804" width="15.140625" style="1" bestFit="1" customWidth="1"/>
    <col min="2805" max="2805" width="10.42578125" style="1" bestFit="1" customWidth="1"/>
    <col min="2806" max="2806" width="15.85546875" style="1" customWidth="1"/>
    <col min="2807" max="2807" width="10.28515625" style="1" bestFit="1" customWidth="1"/>
    <col min="2808" max="2810" width="9.140625" style="1" customWidth="1"/>
    <col min="2811" max="2811" width="27.5703125" style="1" bestFit="1" customWidth="1"/>
    <col min="2812" max="2812" width="12.7109375" style="1" bestFit="1"/>
    <col min="2813" max="2814" width="12.7109375" style="1"/>
    <col min="2815" max="2815" width="32" style="1" customWidth="1"/>
    <col min="2816" max="2817" width="12" style="1" bestFit="1" customWidth="1"/>
    <col min="2818" max="2818" width="11.5703125" style="1" customWidth="1"/>
    <col min="2819" max="2819" width="12.85546875" style="1" bestFit="1" customWidth="1"/>
    <col min="2820" max="2821" width="10.28515625" style="1" bestFit="1" customWidth="1"/>
    <col min="2822" max="3057" width="9.140625" style="1" customWidth="1"/>
    <col min="3058" max="3058" width="28.140625" style="1" customWidth="1"/>
    <col min="3059" max="3059" width="14.85546875" style="1" customWidth="1"/>
    <col min="3060" max="3060" width="15.140625" style="1" bestFit="1" customWidth="1"/>
    <col min="3061" max="3061" width="10.42578125" style="1" bestFit="1" customWidth="1"/>
    <col min="3062" max="3062" width="15.85546875" style="1" customWidth="1"/>
    <col min="3063" max="3063" width="10.28515625" style="1" bestFit="1" customWidth="1"/>
    <col min="3064" max="3066" width="9.140625" style="1" customWidth="1"/>
    <col min="3067" max="3067" width="27.5703125" style="1" bestFit="1" customWidth="1"/>
    <col min="3068" max="3068" width="12.7109375" style="1" bestFit="1"/>
    <col min="3069" max="3070" width="12.7109375" style="1"/>
    <col min="3071" max="3071" width="32" style="1" customWidth="1"/>
    <col min="3072" max="3073" width="12" style="1" bestFit="1" customWidth="1"/>
    <col min="3074" max="3074" width="11.5703125" style="1" customWidth="1"/>
    <col min="3075" max="3075" width="12.85546875" style="1" bestFit="1" customWidth="1"/>
    <col min="3076" max="3077" width="10.28515625" style="1" bestFit="1" customWidth="1"/>
    <col min="3078" max="3313" width="9.140625" style="1" customWidth="1"/>
    <col min="3314" max="3314" width="28.140625" style="1" customWidth="1"/>
    <col min="3315" max="3315" width="14.85546875" style="1" customWidth="1"/>
    <col min="3316" max="3316" width="15.140625" style="1" bestFit="1" customWidth="1"/>
    <col min="3317" max="3317" width="10.42578125" style="1" bestFit="1" customWidth="1"/>
    <col min="3318" max="3318" width="15.85546875" style="1" customWidth="1"/>
    <col min="3319" max="3319" width="10.28515625" style="1" bestFit="1" customWidth="1"/>
    <col min="3320" max="3322" width="9.140625" style="1" customWidth="1"/>
    <col min="3323" max="3323" width="27.5703125" style="1" bestFit="1" customWidth="1"/>
    <col min="3324" max="3324" width="12.7109375" style="1" bestFit="1"/>
    <col min="3325" max="3326" width="12.7109375" style="1"/>
    <col min="3327" max="3327" width="32" style="1" customWidth="1"/>
    <col min="3328" max="3329" width="12" style="1" bestFit="1" customWidth="1"/>
    <col min="3330" max="3330" width="11.5703125" style="1" customWidth="1"/>
    <col min="3331" max="3331" width="12.85546875" style="1" bestFit="1" customWidth="1"/>
    <col min="3332" max="3333" width="10.28515625" style="1" bestFit="1" customWidth="1"/>
    <col min="3334" max="3569" width="9.140625" style="1" customWidth="1"/>
    <col min="3570" max="3570" width="28.140625" style="1" customWidth="1"/>
    <col min="3571" max="3571" width="14.85546875" style="1" customWidth="1"/>
    <col min="3572" max="3572" width="15.140625" style="1" bestFit="1" customWidth="1"/>
    <col min="3573" max="3573" width="10.42578125" style="1" bestFit="1" customWidth="1"/>
    <col min="3574" max="3574" width="15.85546875" style="1" customWidth="1"/>
    <col min="3575" max="3575" width="10.28515625" style="1" bestFit="1" customWidth="1"/>
    <col min="3576" max="3578" width="9.140625" style="1" customWidth="1"/>
    <col min="3579" max="3579" width="27.5703125" style="1" bestFit="1" customWidth="1"/>
    <col min="3580" max="3580" width="12.7109375" style="1" bestFit="1"/>
    <col min="3581" max="3582" width="12.7109375" style="1"/>
    <col min="3583" max="3583" width="32" style="1" customWidth="1"/>
    <col min="3584" max="3585" width="12" style="1" bestFit="1" customWidth="1"/>
    <col min="3586" max="3586" width="11.5703125" style="1" customWidth="1"/>
    <col min="3587" max="3587" width="12.85546875" style="1" bestFit="1" customWidth="1"/>
    <col min="3588" max="3589" width="10.28515625" style="1" bestFit="1" customWidth="1"/>
    <col min="3590" max="3825" width="9.140625" style="1" customWidth="1"/>
    <col min="3826" max="3826" width="28.140625" style="1" customWidth="1"/>
    <col min="3827" max="3827" width="14.85546875" style="1" customWidth="1"/>
    <col min="3828" max="3828" width="15.140625" style="1" bestFit="1" customWidth="1"/>
    <col min="3829" max="3829" width="10.42578125" style="1" bestFit="1" customWidth="1"/>
    <col min="3830" max="3830" width="15.85546875" style="1" customWidth="1"/>
    <col min="3831" max="3831" width="10.28515625" style="1" bestFit="1" customWidth="1"/>
    <col min="3832" max="3834" width="9.140625" style="1" customWidth="1"/>
    <col min="3835" max="3835" width="27.5703125" style="1" bestFit="1" customWidth="1"/>
    <col min="3836" max="3836" width="12.7109375" style="1" bestFit="1"/>
    <col min="3837" max="3838" width="12.7109375" style="1"/>
    <col min="3839" max="3839" width="32" style="1" customWidth="1"/>
    <col min="3840" max="3841" width="12" style="1" bestFit="1" customWidth="1"/>
    <col min="3842" max="3842" width="11.5703125" style="1" customWidth="1"/>
    <col min="3843" max="3843" width="12.85546875" style="1" bestFit="1" customWidth="1"/>
    <col min="3844" max="3845" width="10.28515625" style="1" bestFit="1" customWidth="1"/>
    <col min="3846" max="4081" width="9.140625" style="1" customWidth="1"/>
    <col min="4082" max="4082" width="28.140625" style="1" customWidth="1"/>
    <col min="4083" max="4083" width="14.85546875" style="1" customWidth="1"/>
    <col min="4084" max="4084" width="15.140625" style="1" bestFit="1" customWidth="1"/>
    <col min="4085" max="4085" width="10.42578125" style="1" bestFit="1" customWidth="1"/>
    <col min="4086" max="4086" width="15.85546875" style="1" customWidth="1"/>
    <col min="4087" max="4087" width="10.28515625" style="1" bestFit="1" customWidth="1"/>
    <col min="4088" max="4090" width="9.140625" style="1" customWidth="1"/>
    <col min="4091" max="4091" width="27.5703125" style="1" bestFit="1" customWidth="1"/>
    <col min="4092" max="4092" width="12.7109375" style="1" bestFit="1"/>
    <col min="4093" max="4094" width="12.7109375" style="1"/>
    <col min="4095" max="4095" width="32" style="1" customWidth="1"/>
    <col min="4096" max="4097" width="12" style="1" bestFit="1" customWidth="1"/>
    <col min="4098" max="4098" width="11.5703125" style="1" customWidth="1"/>
    <col min="4099" max="4099" width="12.85546875" style="1" bestFit="1" customWidth="1"/>
    <col min="4100" max="4101" width="10.28515625" style="1" bestFit="1" customWidth="1"/>
    <col min="4102" max="4337" width="9.140625" style="1" customWidth="1"/>
    <col min="4338" max="4338" width="28.140625" style="1" customWidth="1"/>
    <col min="4339" max="4339" width="14.85546875" style="1" customWidth="1"/>
    <col min="4340" max="4340" width="15.140625" style="1" bestFit="1" customWidth="1"/>
    <col min="4341" max="4341" width="10.42578125" style="1" bestFit="1" customWidth="1"/>
    <col min="4342" max="4342" width="15.85546875" style="1" customWidth="1"/>
    <col min="4343" max="4343" width="10.28515625" style="1" bestFit="1" customWidth="1"/>
    <col min="4344" max="4346" width="9.140625" style="1" customWidth="1"/>
    <col min="4347" max="4347" width="27.5703125" style="1" bestFit="1" customWidth="1"/>
    <col min="4348" max="4348" width="12.7109375" style="1" bestFit="1"/>
    <col min="4349" max="4350" width="12.7109375" style="1"/>
    <col min="4351" max="4351" width="32" style="1" customWidth="1"/>
    <col min="4352" max="4353" width="12" style="1" bestFit="1" customWidth="1"/>
    <col min="4354" max="4354" width="11.5703125" style="1" customWidth="1"/>
    <col min="4355" max="4355" width="12.85546875" style="1" bestFit="1" customWidth="1"/>
    <col min="4356" max="4357" width="10.28515625" style="1" bestFit="1" customWidth="1"/>
    <col min="4358" max="4593" width="9.140625" style="1" customWidth="1"/>
    <col min="4594" max="4594" width="28.140625" style="1" customWidth="1"/>
    <col min="4595" max="4595" width="14.85546875" style="1" customWidth="1"/>
    <col min="4596" max="4596" width="15.140625" style="1" bestFit="1" customWidth="1"/>
    <col min="4597" max="4597" width="10.42578125" style="1" bestFit="1" customWidth="1"/>
    <col min="4598" max="4598" width="15.85546875" style="1" customWidth="1"/>
    <col min="4599" max="4599" width="10.28515625" style="1" bestFit="1" customWidth="1"/>
    <col min="4600" max="4602" width="9.140625" style="1" customWidth="1"/>
    <col min="4603" max="4603" width="27.5703125" style="1" bestFit="1" customWidth="1"/>
    <col min="4604" max="4604" width="12.7109375" style="1" bestFit="1"/>
    <col min="4605" max="4606" width="12.7109375" style="1"/>
    <col min="4607" max="4607" width="32" style="1" customWidth="1"/>
    <col min="4608" max="4609" width="12" style="1" bestFit="1" customWidth="1"/>
    <col min="4610" max="4610" width="11.5703125" style="1" customWidth="1"/>
    <col min="4611" max="4611" width="12.85546875" style="1" bestFit="1" customWidth="1"/>
    <col min="4612" max="4613" width="10.28515625" style="1" bestFit="1" customWidth="1"/>
    <col min="4614" max="4849" width="9.140625" style="1" customWidth="1"/>
    <col min="4850" max="4850" width="28.140625" style="1" customWidth="1"/>
    <col min="4851" max="4851" width="14.85546875" style="1" customWidth="1"/>
    <col min="4852" max="4852" width="15.140625" style="1" bestFit="1" customWidth="1"/>
    <col min="4853" max="4853" width="10.42578125" style="1" bestFit="1" customWidth="1"/>
    <col min="4854" max="4854" width="15.85546875" style="1" customWidth="1"/>
    <col min="4855" max="4855" width="10.28515625" style="1" bestFit="1" customWidth="1"/>
    <col min="4856" max="4858" width="9.140625" style="1" customWidth="1"/>
    <col min="4859" max="4859" width="27.5703125" style="1" bestFit="1" customWidth="1"/>
    <col min="4860" max="4860" width="12.7109375" style="1" bestFit="1"/>
    <col min="4861" max="4862" width="12.7109375" style="1"/>
    <col min="4863" max="4863" width="32" style="1" customWidth="1"/>
    <col min="4864" max="4865" width="12" style="1" bestFit="1" customWidth="1"/>
    <col min="4866" max="4866" width="11.5703125" style="1" customWidth="1"/>
    <col min="4867" max="4867" width="12.85546875" style="1" bestFit="1" customWidth="1"/>
    <col min="4868" max="4869" width="10.28515625" style="1" bestFit="1" customWidth="1"/>
    <col min="4870" max="5105" width="9.140625" style="1" customWidth="1"/>
    <col min="5106" max="5106" width="28.140625" style="1" customWidth="1"/>
    <col min="5107" max="5107" width="14.85546875" style="1" customWidth="1"/>
    <col min="5108" max="5108" width="15.140625" style="1" bestFit="1" customWidth="1"/>
    <col min="5109" max="5109" width="10.42578125" style="1" bestFit="1" customWidth="1"/>
    <col min="5110" max="5110" width="15.85546875" style="1" customWidth="1"/>
    <col min="5111" max="5111" width="10.28515625" style="1" bestFit="1" customWidth="1"/>
    <col min="5112" max="5114" width="9.140625" style="1" customWidth="1"/>
    <col min="5115" max="5115" width="27.5703125" style="1" bestFit="1" customWidth="1"/>
    <col min="5116" max="5116" width="12.7109375" style="1" bestFit="1"/>
    <col min="5117" max="5118" width="12.7109375" style="1"/>
    <col min="5119" max="5119" width="32" style="1" customWidth="1"/>
    <col min="5120" max="5121" width="12" style="1" bestFit="1" customWidth="1"/>
    <col min="5122" max="5122" width="11.5703125" style="1" customWidth="1"/>
    <col min="5123" max="5123" width="12.85546875" style="1" bestFit="1" customWidth="1"/>
    <col min="5124" max="5125" width="10.28515625" style="1" bestFit="1" customWidth="1"/>
    <col min="5126" max="5361" width="9.140625" style="1" customWidth="1"/>
    <col min="5362" max="5362" width="28.140625" style="1" customWidth="1"/>
    <col min="5363" max="5363" width="14.85546875" style="1" customWidth="1"/>
    <col min="5364" max="5364" width="15.140625" style="1" bestFit="1" customWidth="1"/>
    <col min="5365" max="5365" width="10.42578125" style="1" bestFit="1" customWidth="1"/>
    <col min="5366" max="5366" width="15.85546875" style="1" customWidth="1"/>
    <col min="5367" max="5367" width="10.28515625" style="1" bestFit="1" customWidth="1"/>
    <col min="5368" max="5370" width="9.140625" style="1" customWidth="1"/>
    <col min="5371" max="5371" width="27.5703125" style="1" bestFit="1" customWidth="1"/>
    <col min="5372" max="5372" width="12.7109375" style="1" bestFit="1"/>
    <col min="5373" max="5374" width="12.7109375" style="1"/>
    <col min="5375" max="5375" width="32" style="1" customWidth="1"/>
    <col min="5376" max="5377" width="12" style="1" bestFit="1" customWidth="1"/>
    <col min="5378" max="5378" width="11.5703125" style="1" customWidth="1"/>
    <col min="5379" max="5379" width="12.85546875" style="1" bestFit="1" customWidth="1"/>
    <col min="5380" max="5381" width="10.28515625" style="1" bestFit="1" customWidth="1"/>
    <col min="5382" max="5617" width="9.140625" style="1" customWidth="1"/>
    <col min="5618" max="5618" width="28.140625" style="1" customWidth="1"/>
    <col min="5619" max="5619" width="14.85546875" style="1" customWidth="1"/>
    <col min="5620" max="5620" width="15.140625" style="1" bestFit="1" customWidth="1"/>
    <col min="5621" max="5621" width="10.42578125" style="1" bestFit="1" customWidth="1"/>
    <col min="5622" max="5622" width="15.85546875" style="1" customWidth="1"/>
    <col min="5623" max="5623" width="10.28515625" style="1" bestFit="1" customWidth="1"/>
    <col min="5624" max="5626" width="9.140625" style="1" customWidth="1"/>
    <col min="5627" max="5627" width="27.5703125" style="1" bestFit="1" customWidth="1"/>
    <col min="5628" max="5628" width="12.7109375" style="1" bestFit="1"/>
    <col min="5629" max="5630" width="12.7109375" style="1"/>
    <col min="5631" max="5631" width="32" style="1" customWidth="1"/>
    <col min="5632" max="5633" width="12" style="1" bestFit="1" customWidth="1"/>
    <col min="5634" max="5634" width="11.5703125" style="1" customWidth="1"/>
    <col min="5635" max="5635" width="12.85546875" style="1" bestFit="1" customWidth="1"/>
    <col min="5636" max="5637" width="10.28515625" style="1" bestFit="1" customWidth="1"/>
    <col min="5638" max="5873" width="9.140625" style="1" customWidth="1"/>
    <col min="5874" max="5874" width="28.140625" style="1" customWidth="1"/>
    <col min="5875" max="5875" width="14.85546875" style="1" customWidth="1"/>
    <col min="5876" max="5876" width="15.140625" style="1" bestFit="1" customWidth="1"/>
    <col min="5877" max="5877" width="10.42578125" style="1" bestFit="1" customWidth="1"/>
    <col min="5878" max="5878" width="15.85546875" style="1" customWidth="1"/>
    <col min="5879" max="5879" width="10.28515625" style="1" bestFit="1" customWidth="1"/>
    <col min="5880" max="5882" width="9.140625" style="1" customWidth="1"/>
    <col min="5883" max="5883" width="27.5703125" style="1" bestFit="1" customWidth="1"/>
    <col min="5884" max="5884" width="12.7109375" style="1" bestFit="1"/>
    <col min="5885" max="5886" width="12.7109375" style="1"/>
    <col min="5887" max="5887" width="32" style="1" customWidth="1"/>
    <col min="5888" max="5889" width="12" style="1" bestFit="1" customWidth="1"/>
    <col min="5890" max="5890" width="11.5703125" style="1" customWidth="1"/>
    <col min="5891" max="5891" width="12.85546875" style="1" bestFit="1" customWidth="1"/>
    <col min="5892" max="5893" width="10.28515625" style="1" bestFit="1" customWidth="1"/>
    <col min="5894" max="6129" width="9.140625" style="1" customWidth="1"/>
    <col min="6130" max="6130" width="28.140625" style="1" customWidth="1"/>
    <col min="6131" max="6131" width="14.85546875" style="1" customWidth="1"/>
    <col min="6132" max="6132" width="15.140625" style="1" bestFit="1" customWidth="1"/>
    <col min="6133" max="6133" width="10.42578125" style="1" bestFit="1" customWidth="1"/>
    <col min="6134" max="6134" width="15.85546875" style="1" customWidth="1"/>
    <col min="6135" max="6135" width="10.28515625" style="1" bestFit="1" customWidth="1"/>
    <col min="6136" max="6138" width="9.140625" style="1" customWidth="1"/>
    <col min="6139" max="6139" width="27.5703125" style="1" bestFit="1" customWidth="1"/>
    <col min="6140" max="6140" width="12.7109375" style="1" bestFit="1"/>
    <col min="6141" max="6142" width="12.7109375" style="1"/>
    <col min="6143" max="6143" width="32" style="1" customWidth="1"/>
    <col min="6144" max="6145" width="12" style="1" bestFit="1" customWidth="1"/>
    <col min="6146" max="6146" width="11.5703125" style="1" customWidth="1"/>
    <col min="6147" max="6147" width="12.85546875" style="1" bestFit="1" customWidth="1"/>
    <col min="6148" max="6149" width="10.28515625" style="1" bestFit="1" customWidth="1"/>
    <col min="6150" max="6385" width="9.140625" style="1" customWidth="1"/>
    <col min="6386" max="6386" width="28.140625" style="1" customWidth="1"/>
    <col min="6387" max="6387" width="14.85546875" style="1" customWidth="1"/>
    <col min="6388" max="6388" width="15.140625" style="1" bestFit="1" customWidth="1"/>
    <col min="6389" max="6389" width="10.42578125" style="1" bestFit="1" customWidth="1"/>
    <col min="6390" max="6390" width="15.85546875" style="1" customWidth="1"/>
    <col min="6391" max="6391" width="10.28515625" style="1" bestFit="1" customWidth="1"/>
    <col min="6392" max="6394" width="9.140625" style="1" customWidth="1"/>
    <col min="6395" max="6395" width="27.5703125" style="1" bestFit="1" customWidth="1"/>
    <col min="6396" max="6396" width="12.7109375" style="1" bestFit="1"/>
    <col min="6397" max="6398" width="12.7109375" style="1"/>
    <col min="6399" max="6399" width="32" style="1" customWidth="1"/>
    <col min="6400" max="6401" width="12" style="1" bestFit="1" customWidth="1"/>
    <col min="6402" max="6402" width="11.5703125" style="1" customWidth="1"/>
    <col min="6403" max="6403" width="12.85546875" style="1" bestFit="1" customWidth="1"/>
    <col min="6404" max="6405" width="10.28515625" style="1" bestFit="1" customWidth="1"/>
    <col min="6406" max="6641" width="9.140625" style="1" customWidth="1"/>
    <col min="6642" max="6642" width="28.140625" style="1" customWidth="1"/>
    <col min="6643" max="6643" width="14.85546875" style="1" customWidth="1"/>
    <col min="6644" max="6644" width="15.140625" style="1" bestFit="1" customWidth="1"/>
    <col min="6645" max="6645" width="10.42578125" style="1" bestFit="1" customWidth="1"/>
    <col min="6646" max="6646" width="15.85546875" style="1" customWidth="1"/>
    <col min="6647" max="6647" width="10.28515625" style="1" bestFit="1" customWidth="1"/>
    <col min="6648" max="6650" width="9.140625" style="1" customWidth="1"/>
    <col min="6651" max="6651" width="27.5703125" style="1" bestFit="1" customWidth="1"/>
    <col min="6652" max="6652" width="12.7109375" style="1" bestFit="1"/>
    <col min="6653" max="6654" width="12.7109375" style="1"/>
    <col min="6655" max="6655" width="32" style="1" customWidth="1"/>
    <col min="6656" max="6657" width="12" style="1" bestFit="1" customWidth="1"/>
    <col min="6658" max="6658" width="11.5703125" style="1" customWidth="1"/>
    <col min="6659" max="6659" width="12.85546875" style="1" bestFit="1" customWidth="1"/>
    <col min="6660" max="6661" width="10.28515625" style="1" bestFit="1" customWidth="1"/>
    <col min="6662" max="6897" width="9.140625" style="1" customWidth="1"/>
    <col min="6898" max="6898" width="28.140625" style="1" customWidth="1"/>
    <col min="6899" max="6899" width="14.85546875" style="1" customWidth="1"/>
    <col min="6900" max="6900" width="15.140625" style="1" bestFit="1" customWidth="1"/>
    <col min="6901" max="6901" width="10.42578125" style="1" bestFit="1" customWidth="1"/>
    <col min="6902" max="6902" width="15.85546875" style="1" customWidth="1"/>
    <col min="6903" max="6903" width="10.28515625" style="1" bestFit="1" customWidth="1"/>
    <col min="6904" max="6906" width="9.140625" style="1" customWidth="1"/>
    <col min="6907" max="6907" width="27.5703125" style="1" bestFit="1" customWidth="1"/>
    <col min="6908" max="6908" width="12.7109375" style="1" bestFit="1"/>
    <col min="6909" max="6910" width="12.7109375" style="1"/>
    <col min="6911" max="6911" width="32" style="1" customWidth="1"/>
    <col min="6912" max="6913" width="12" style="1" bestFit="1" customWidth="1"/>
    <col min="6914" max="6914" width="11.5703125" style="1" customWidth="1"/>
    <col min="6915" max="6915" width="12.85546875" style="1" bestFit="1" customWidth="1"/>
    <col min="6916" max="6917" width="10.28515625" style="1" bestFit="1" customWidth="1"/>
    <col min="6918" max="7153" width="9.140625" style="1" customWidth="1"/>
    <col min="7154" max="7154" width="28.140625" style="1" customWidth="1"/>
    <col min="7155" max="7155" width="14.85546875" style="1" customWidth="1"/>
    <col min="7156" max="7156" width="15.140625" style="1" bestFit="1" customWidth="1"/>
    <col min="7157" max="7157" width="10.42578125" style="1" bestFit="1" customWidth="1"/>
    <col min="7158" max="7158" width="15.85546875" style="1" customWidth="1"/>
    <col min="7159" max="7159" width="10.28515625" style="1" bestFit="1" customWidth="1"/>
    <col min="7160" max="7162" width="9.140625" style="1" customWidth="1"/>
    <col min="7163" max="7163" width="27.5703125" style="1" bestFit="1" customWidth="1"/>
    <col min="7164" max="7164" width="12.7109375" style="1" bestFit="1"/>
    <col min="7165" max="7166" width="12.7109375" style="1"/>
    <col min="7167" max="7167" width="32" style="1" customWidth="1"/>
    <col min="7168" max="7169" width="12" style="1" bestFit="1" customWidth="1"/>
    <col min="7170" max="7170" width="11.5703125" style="1" customWidth="1"/>
    <col min="7171" max="7171" width="12.85546875" style="1" bestFit="1" customWidth="1"/>
    <col min="7172" max="7173" width="10.28515625" style="1" bestFit="1" customWidth="1"/>
    <col min="7174" max="7409" width="9.140625" style="1" customWidth="1"/>
    <col min="7410" max="7410" width="28.140625" style="1" customWidth="1"/>
    <col min="7411" max="7411" width="14.85546875" style="1" customWidth="1"/>
    <col min="7412" max="7412" width="15.140625" style="1" bestFit="1" customWidth="1"/>
    <col min="7413" max="7413" width="10.42578125" style="1" bestFit="1" customWidth="1"/>
    <col min="7414" max="7414" width="15.85546875" style="1" customWidth="1"/>
    <col min="7415" max="7415" width="10.28515625" style="1" bestFit="1" customWidth="1"/>
    <col min="7416" max="7418" width="9.140625" style="1" customWidth="1"/>
    <col min="7419" max="7419" width="27.5703125" style="1" bestFit="1" customWidth="1"/>
    <col min="7420" max="7420" width="12.7109375" style="1" bestFit="1"/>
    <col min="7421" max="7422" width="12.7109375" style="1"/>
    <col min="7423" max="7423" width="32" style="1" customWidth="1"/>
    <col min="7424" max="7425" width="12" style="1" bestFit="1" customWidth="1"/>
    <col min="7426" max="7426" width="11.5703125" style="1" customWidth="1"/>
    <col min="7427" max="7427" width="12.85546875" style="1" bestFit="1" customWidth="1"/>
    <col min="7428" max="7429" width="10.28515625" style="1" bestFit="1" customWidth="1"/>
    <col min="7430" max="7665" width="9.140625" style="1" customWidth="1"/>
    <col min="7666" max="7666" width="28.140625" style="1" customWidth="1"/>
    <col min="7667" max="7667" width="14.85546875" style="1" customWidth="1"/>
    <col min="7668" max="7668" width="15.140625" style="1" bestFit="1" customWidth="1"/>
    <col min="7669" max="7669" width="10.42578125" style="1" bestFit="1" customWidth="1"/>
    <col min="7670" max="7670" width="15.85546875" style="1" customWidth="1"/>
    <col min="7671" max="7671" width="10.28515625" style="1" bestFit="1" customWidth="1"/>
    <col min="7672" max="7674" width="9.140625" style="1" customWidth="1"/>
    <col min="7675" max="7675" width="27.5703125" style="1" bestFit="1" customWidth="1"/>
    <col min="7676" max="7676" width="12.7109375" style="1" bestFit="1"/>
    <col min="7677" max="7678" width="12.7109375" style="1"/>
    <col min="7679" max="7679" width="32" style="1" customWidth="1"/>
    <col min="7680" max="7681" width="12" style="1" bestFit="1" customWidth="1"/>
    <col min="7682" max="7682" width="11.5703125" style="1" customWidth="1"/>
    <col min="7683" max="7683" width="12.85546875" style="1" bestFit="1" customWidth="1"/>
    <col min="7684" max="7685" width="10.28515625" style="1" bestFit="1" customWidth="1"/>
    <col min="7686" max="7921" width="9.140625" style="1" customWidth="1"/>
    <col min="7922" max="7922" width="28.140625" style="1" customWidth="1"/>
    <col min="7923" max="7923" width="14.85546875" style="1" customWidth="1"/>
    <col min="7924" max="7924" width="15.140625" style="1" bestFit="1" customWidth="1"/>
    <col min="7925" max="7925" width="10.42578125" style="1" bestFit="1" customWidth="1"/>
    <col min="7926" max="7926" width="15.85546875" style="1" customWidth="1"/>
    <col min="7927" max="7927" width="10.28515625" style="1" bestFit="1" customWidth="1"/>
    <col min="7928" max="7930" width="9.140625" style="1" customWidth="1"/>
    <col min="7931" max="7931" width="27.5703125" style="1" bestFit="1" customWidth="1"/>
    <col min="7932" max="7932" width="12.7109375" style="1" bestFit="1"/>
    <col min="7933" max="7934" width="12.7109375" style="1"/>
    <col min="7935" max="7935" width="32" style="1" customWidth="1"/>
    <col min="7936" max="7937" width="12" style="1" bestFit="1" customWidth="1"/>
    <col min="7938" max="7938" width="11.5703125" style="1" customWidth="1"/>
    <col min="7939" max="7939" width="12.85546875" style="1" bestFit="1" customWidth="1"/>
    <col min="7940" max="7941" width="10.28515625" style="1" bestFit="1" customWidth="1"/>
    <col min="7942" max="8177" width="9.140625" style="1" customWidth="1"/>
    <col min="8178" max="8178" width="28.140625" style="1" customWidth="1"/>
    <col min="8179" max="8179" width="14.85546875" style="1" customWidth="1"/>
    <col min="8180" max="8180" width="15.140625" style="1" bestFit="1" customWidth="1"/>
    <col min="8181" max="8181" width="10.42578125" style="1" bestFit="1" customWidth="1"/>
    <col min="8182" max="8182" width="15.85546875" style="1" customWidth="1"/>
    <col min="8183" max="8183" width="10.28515625" style="1" bestFit="1" customWidth="1"/>
    <col min="8184" max="8186" width="9.140625" style="1" customWidth="1"/>
    <col min="8187" max="8187" width="27.5703125" style="1" bestFit="1" customWidth="1"/>
    <col min="8188" max="8188" width="12.7109375" style="1" bestFit="1"/>
    <col min="8189" max="8190" width="12.7109375" style="1"/>
    <col min="8191" max="8191" width="32" style="1" customWidth="1"/>
    <col min="8192" max="8193" width="12" style="1" bestFit="1" customWidth="1"/>
    <col min="8194" max="8194" width="11.5703125" style="1" customWidth="1"/>
    <col min="8195" max="8195" width="12.85546875" style="1" bestFit="1" customWidth="1"/>
    <col min="8196" max="8197" width="10.28515625" style="1" bestFit="1" customWidth="1"/>
    <col min="8198" max="8433" width="9.140625" style="1" customWidth="1"/>
    <col min="8434" max="8434" width="28.140625" style="1" customWidth="1"/>
    <col min="8435" max="8435" width="14.85546875" style="1" customWidth="1"/>
    <col min="8436" max="8436" width="15.140625" style="1" bestFit="1" customWidth="1"/>
    <col min="8437" max="8437" width="10.42578125" style="1" bestFit="1" customWidth="1"/>
    <col min="8438" max="8438" width="15.85546875" style="1" customWidth="1"/>
    <col min="8439" max="8439" width="10.28515625" style="1" bestFit="1" customWidth="1"/>
    <col min="8440" max="8442" width="9.140625" style="1" customWidth="1"/>
    <col min="8443" max="8443" width="27.5703125" style="1" bestFit="1" customWidth="1"/>
    <col min="8444" max="8444" width="12.7109375" style="1" bestFit="1"/>
    <col min="8445" max="8446" width="12.7109375" style="1"/>
    <col min="8447" max="8447" width="32" style="1" customWidth="1"/>
    <col min="8448" max="8449" width="12" style="1" bestFit="1" customWidth="1"/>
    <col min="8450" max="8450" width="11.5703125" style="1" customWidth="1"/>
    <col min="8451" max="8451" width="12.85546875" style="1" bestFit="1" customWidth="1"/>
    <col min="8452" max="8453" width="10.28515625" style="1" bestFit="1" customWidth="1"/>
    <col min="8454" max="8689" width="9.140625" style="1" customWidth="1"/>
    <col min="8690" max="8690" width="28.140625" style="1" customWidth="1"/>
    <col min="8691" max="8691" width="14.85546875" style="1" customWidth="1"/>
    <col min="8692" max="8692" width="15.140625" style="1" bestFit="1" customWidth="1"/>
    <col min="8693" max="8693" width="10.42578125" style="1" bestFit="1" customWidth="1"/>
    <col min="8694" max="8694" width="15.85546875" style="1" customWidth="1"/>
    <col min="8695" max="8695" width="10.28515625" style="1" bestFit="1" customWidth="1"/>
    <col min="8696" max="8698" width="9.140625" style="1" customWidth="1"/>
    <col min="8699" max="8699" width="27.5703125" style="1" bestFit="1" customWidth="1"/>
    <col min="8700" max="8700" width="12.7109375" style="1" bestFit="1"/>
    <col min="8701" max="8702" width="12.7109375" style="1"/>
    <col min="8703" max="8703" width="32" style="1" customWidth="1"/>
    <col min="8704" max="8705" width="12" style="1" bestFit="1" customWidth="1"/>
    <col min="8706" max="8706" width="11.5703125" style="1" customWidth="1"/>
    <col min="8707" max="8707" width="12.85546875" style="1" bestFit="1" customWidth="1"/>
    <col min="8708" max="8709" width="10.28515625" style="1" bestFit="1" customWidth="1"/>
    <col min="8710" max="8945" width="9.140625" style="1" customWidth="1"/>
    <col min="8946" max="8946" width="28.140625" style="1" customWidth="1"/>
    <col min="8947" max="8947" width="14.85546875" style="1" customWidth="1"/>
    <col min="8948" max="8948" width="15.140625" style="1" bestFit="1" customWidth="1"/>
    <col min="8949" max="8949" width="10.42578125" style="1" bestFit="1" customWidth="1"/>
    <col min="8950" max="8950" width="15.85546875" style="1" customWidth="1"/>
    <col min="8951" max="8951" width="10.28515625" style="1" bestFit="1" customWidth="1"/>
    <col min="8952" max="8954" width="9.140625" style="1" customWidth="1"/>
    <col min="8955" max="8955" width="27.5703125" style="1" bestFit="1" customWidth="1"/>
    <col min="8956" max="8956" width="12.7109375" style="1" bestFit="1"/>
    <col min="8957" max="8958" width="12.7109375" style="1"/>
    <col min="8959" max="8959" width="32" style="1" customWidth="1"/>
    <col min="8960" max="8961" width="12" style="1" bestFit="1" customWidth="1"/>
    <col min="8962" max="8962" width="11.5703125" style="1" customWidth="1"/>
    <col min="8963" max="8963" width="12.85546875" style="1" bestFit="1" customWidth="1"/>
    <col min="8964" max="8965" width="10.28515625" style="1" bestFit="1" customWidth="1"/>
    <col min="8966" max="9201" width="9.140625" style="1" customWidth="1"/>
    <col min="9202" max="9202" width="28.140625" style="1" customWidth="1"/>
    <col min="9203" max="9203" width="14.85546875" style="1" customWidth="1"/>
    <col min="9204" max="9204" width="15.140625" style="1" bestFit="1" customWidth="1"/>
    <col min="9205" max="9205" width="10.42578125" style="1" bestFit="1" customWidth="1"/>
    <col min="9206" max="9206" width="15.85546875" style="1" customWidth="1"/>
    <col min="9207" max="9207" width="10.28515625" style="1" bestFit="1" customWidth="1"/>
    <col min="9208" max="9210" width="9.140625" style="1" customWidth="1"/>
    <col min="9211" max="9211" width="27.5703125" style="1" bestFit="1" customWidth="1"/>
    <col min="9212" max="9212" width="12.7109375" style="1" bestFit="1"/>
    <col min="9213" max="9214" width="12.7109375" style="1"/>
    <col min="9215" max="9215" width="32" style="1" customWidth="1"/>
    <col min="9216" max="9217" width="12" style="1" bestFit="1" customWidth="1"/>
    <col min="9218" max="9218" width="11.5703125" style="1" customWidth="1"/>
    <col min="9219" max="9219" width="12.85546875" style="1" bestFit="1" customWidth="1"/>
    <col min="9220" max="9221" width="10.28515625" style="1" bestFit="1" customWidth="1"/>
    <col min="9222" max="9457" width="9.140625" style="1" customWidth="1"/>
    <col min="9458" max="9458" width="28.140625" style="1" customWidth="1"/>
    <col min="9459" max="9459" width="14.85546875" style="1" customWidth="1"/>
    <col min="9460" max="9460" width="15.140625" style="1" bestFit="1" customWidth="1"/>
    <col min="9461" max="9461" width="10.42578125" style="1" bestFit="1" customWidth="1"/>
    <col min="9462" max="9462" width="15.85546875" style="1" customWidth="1"/>
    <col min="9463" max="9463" width="10.28515625" style="1" bestFit="1" customWidth="1"/>
    <col min="9464" max="9466" width="9.140625" style="1" customWidth="1"/>
    <col min="9467" max="9467" width="27.5703125" style="1" bestFit="1" customWidth="1"/>
    <col min="9468" max="9468" width="12.7109375" style="1" bestFit="1"/>
    <col min="9469" max="9470" width="12.7109375" style="1"/>
    <col min="9471" max="9471" width="32" style="1" customWidth="1"/>
    <col min="9472" max="9473" width="12" style="1" bestFit="1" customWidth="1"/>
    <col min="9474" max="9474" width="11.5703125" style="1" customWidth="1"/>
    <col min="9475" max="9475" width="12.85546875" style="1" bestFit="1" customWidth="1"/>
    <col min="9476" max="9477" width="10.28515625" style="1" bestFit="1" customWidth="1"/>
    <col min="9478" max="9713" width="9.140625" style="1" customWidth="1"/>
    <col min="9714" max="9714" width="28.140625" style="1" customWidth="1"/>
    <col min="9715" max="9715" width="14.85546875" style="1" customWidth="1"/>
    <col min="9716" max="9716" width="15.140625" style="1" bestFit="1" customWidth="1"/>
    <col min="9717" max="9717" width="10.42578125" style="1" bestFit="1" customWidth="1"/>
    <col min="9718" max="9718" width="15.85546875" style="1" customWidth="1"/>
    <col min="9719" max="9719" width="10.28515625" style="1" bestFit="1" customWidth="1"/>
    <col min="9720" max="9722" width="9.140625" style="1" customWidth="1"/>
    <col min="9723" max="9723" width="27.5703125" style="1" bestFit="1" customWidth="1"/>
    <col min="9724" max="9724" width="12.7109375" style="1" bestFit="1"/>
    <col min="9725" max="9726" width="12.7109375" style="1"/>
    <col min="9727" max="9727" width="32" style="1" customWidth="1"/>
    <col min="9728" max="9729" width="12" style="1" bestFit="1" customWidth="1"/>
    <col min="9730" max="9730" width="11.5703125" style="1" customWidth="1"/>
    <col min="9731" max="9731" width="12.85546875" style="1" bestFit="1" customWidth="1"/>
    <col min="9732" max="9733" width="10.28515625" style="1" bestFit="1" customWidth="1"/>
    <col min="9734" max="9969" width="9.140625" style="1" customWidth="1"/>
    <col min="9970" max="9970" width="28.140625" style="1" customWidth="1"/>
    <col min="9971" max="9971" width="14.85546875" style="1" customWidth="1"/>
    <col min="9972" max="9972" width="15.140625" style="1" bestFit="1" customWidth="1"/>
    <col min="9973" max="9973" width="10.42578125" style="1" bestFit="1" customWidth="1"/>
    <col min="9974" max="9974" width="15.85546875" style="1" customWidth="1"/>
    <col min="9975" max="9975" width="10.28515625" style="1" bestFit="1" customWidth="1"/>
    <col min="9976" max="9978" width="9.140625" style="1" customWidth="1"/>
    <col min="9979" max="9979" width="27.5703125" style="1" bestFit="1" customWidth="1"/>
    <col min="9980" max="9980" width="12.7109375" style="1" bestFit="1"/>
    <col min="9981" max="9982" width="12.7109375" style="1"/>
    <col min="9983" max="9983" width="32" style="1" customWidth="1"/>
    <col min="9984" max="9985" width="12" style="1" bestFit="1" customWidth="1"/>
    <col min="9986" max="9986" width="11.5703125" style="1" customWidth="1"/>
    <col min="9987" max="9987" width="12.85546875" style="1" bestFit="1" customWidth="1"/>
    <col min="9988" max="9989" width="10.28515625" style="1" bestFit="1" customWidth="1"/>
    <col min="9990" max="10225" width="9.140625" style="1" customWidth="1"/>
    <col min="10226" max="10226" width="28.140625" style="1" customWidth="1"/>
    <col min="10227" max="10227" width="14.85546875" style="1" customWidth="1"/>
    <col min="10228" max="10228" width="15.140625" style="1" bestFit="1" customWidth="1"/>
    <col min="10229" max="10229" width="10.42578125" style="1" bestFit="1" customWidth="1"/>
    <col min="10230" max="10230" width="15.85546875" style="1" customWidth="1"/>
    <col min="10231" max="10231" width="10.28515625" style="1" bestFit="1" customWidth="1"/>
    <col min="10232" max="10234" width="9.140625" style="1" customWidth="1"/>
    <col min="10235" max="10235" width="27.5703125" style="1" bestFit="1" customWidth="1"/>
    <col min="10236" max="10236" width="12.7109375" style="1" bestFit="1"/>
    <col min="10237" max="10238" width="12.7109375" style="1"/>
    <col min="10239" max="10239" width="32" style="1" customWidth="1"/>
    <col min="10240" max="10241" width="12" style="1" bestFit="1" customWidth="1"/>
    <col min="10242" max="10242" width="11.5703125" style="1" customWidth="1"/>
    <col min="10243" max="10243" width="12.85546875" style="1" bestFit="1" customWidth="1"/>
    <col min="10244" max="10245" width="10.28515625" style="1" bestFit="1" customWidth="1"/>
    <col min="10246" max="10481" width="9.140625" style="1" customWidth="1"/>
    <col min="10482" max="10482" width="28.140625" style="1" customWidth="1"/>
    <col min="10483" max="10483" width="14.85546875" style="1" customWidth="1"/>
    <col min="10484" max="10484" width="15.140625" style="1" bestFit="1" customWidth="1"/>
    <col min="10485" max="10485" width="10.42578125" style="1" bestFit="1" customWidth="1"/>
    <col min="10486" max="10486" width="15.85546875" style="1" customWidth="1"/>
    <col min="10487" max="10487" width="10.28515625" style="1" bestFit="1" customWidth="1"/>
    <col min="10488" max="10490" width="9.140625" style="1" customWidth="1"/>
    <col min="10491" max="10491" width="27.5703125" style="1" bestFit="1" customWidth="1"/>
    <col min="10492" max="10492" width="12.7109375" style="1" bestFit="1"/>
    <col min="10493" max="10494" width="12.7109375" style="1"/>
    <col min="10495" max="10495" width="32" style="1" customWidth="1"/>
    <col min="10496" max="10497" width="12" style="1" bestFit="1" customWidth="1"/>
    <col min="10498" max="10498" width="11.5703125" style="1" customWidth="1"/>
    <col min="10499" max="10499" width="12.85546875" style="1" bestFit="1" customWidth="1"/>
    <col min="10500" max="10501" width="10.28515625" style="1" bestFit="1" customWidth="1"/>
    <col min="10502" max="10737" width="9.140625" style="1" customWidth="1"/>
    <col min="10738" max="10738" width="28.140625" style="1" customWidth="1"/>
    <col min="10739" max="10739" width="14.85546875" style="1" customWidth="1"/>
    <col min="10740" max="10740" width="15.140625" style="1" bestFit="1" customWidth="1"/>
    <col min="10741" max="10741" width="10.42578125" style="1" bestFit="1" customWidth="1"/>
    <col min="10742" max="10742" width="15.85546875" style="1" customWidth="1"/>
    <col min="10743" max="10743" width="10.28515625" style="1" bestFit="1" customWidth="1"/>
    <col min="10744" max="10746" width="9.140625" style="1" customWidth="1"/>
    <col min="10747" max="10747" width="27.5703125" style="1" bestFit="1" customWidth="1"/>
    <col min="10748" max="10748" width="12.7109375" style="1" bestFit="1"/>
    <col min="10749" max="10750" width="12.7109375" style="1"/>
    <col min="10751" max="10751" width="32" style="1" customWidth="1"/>
    <col min="10752" max="10753" width="12" style="1" bestFit="1" customWidth="1"/>
    <col min="10754" max="10754" width="11.5703125" style="1" customWidth="1"/>
    <col min="10755" max="10755" width="12.85546875" style="1" bestFit="1" customWidth="1"/>
    <col min="10756" max="10757" width="10.28515625" style="1" bestFit="1" customWidth="1"/>
    <col min="10758" max="10993" width="9.140625" style="1" customWidth="1"/>
    <col min="10994" max="10994" width="28.140625" style="1" customWidth="1"/>
    <col min="10995" max="10995" width="14.85546875" style="1" customWidth="1"/>
    <col min="10996" max="10996" width="15.140625" style="1" bestFit="1" customWidth="1"/>
    <col min="10997" max="10997" width="10.42578125" style="1" bestFit="1" customWidth="1"/>
    <col min="10998" max="10998" width="15.85546875" style="1" customWidth="1"/>
    <col min="10999" max="10999" width="10.28515625" style="1" bestFit="1" customWidth="1"/>
    <col min="11000" max="11002" width="9.140625" style="1" customWidth="1"/>
    <col min="11003" max="11003" width="27.5703125" style="1" bestFit="1" customWidth="1"/>
    <col min="11004" max="11004" width="12.7109375" style="1" bestFit="1"/>
    <col min="11005" max="11006" width="12.7109375" style="1"/>
    <col min="11007" max="11007" width="32" style="1" customWidth="1"/>
    <col min="11008" max="11009" width="12" style="1" bestFit="1" customWidth="1"/>
    <col min="11010" max="11010" width="11.5703125" style="1" customWidth="1"/>
    <col min="11011" max="11011" width="12.85546875" style="1" bestFit="1" customWidth="1"/>
    <col min="11012" max="11013" width="10.28515625" style="1" bestFit="1" customWidth="1"/>
    <col min="11014" max="11249" width="9.140625" style="1" customWidth="1"/>
    <col min="11250" max="11250" width="28.140625" style="1" customWidth="1"/>
    <col min="11251" max="11251" width="14.85546875" style="1" customWidth="1"/>
    <col min="11252" max="11252" width="15.140625" style="1" bestFit="1" customWidth="1"/>
    <col min="11253" max="11253" width="10.42578125" style="1" bestFit="1" customWidth="1"/>
    <col min="11254" max="11254" width="15.85546875" style="1" customWidth="1"/>
    <col min="11255" max="11255" width="10.28515625" style="1" bestFit="1" customWidth="1"/>
    <col min="11256" max="11258" width="9.140625" style="1" customWidth="1"/>
    <col min="11259" max="11259" width="27.5703125" style="1" bestFit="1" customWidth="1"/>
    <col min="11260" max="11260" width="12.7109375" style="1" bestFit="1"/>
    <col min="11261" max="11262" width="12.7109375" style="1"/>
    <col min="11263" max="11263" width="32" style="1" customWidth="1"/>
    <col min="11264" max="11265" width="12" style="1" bestFit="1" customWidth="1"/>
    <col min="11266" max="11266" width="11.5703125" style="1" customWidth="1"/>
    <col min="11267" max="11267" width="12.85546875" style="1" bestFit="1" customWidth="1"/>
    <col min="11268" max="11269" width="10.28515625" style="1" bestFit="1" customWidth="1"/>
    <col min="11270" max="11505" width="9.140625" style="1" customWidth="1"/>
    <col min="11506" max="11506" width="28.140625" style="1" customWidth="1"/>
    <col min="11507" max="11507" width="14.85546875" style="1" customWidth="1"/>
    <col min="11508" max="11508" width="15.140625" style="1" bestFit="1" customWidth="1"/>
    <col min="11509" max="11509" width="10.42578125" style="1" bestFit="1" customWidth="1"/>
    <col min="11510" max="11510" width="15.85546875" style="1" customWidth="1"/>
    <col min="11511" max="11511" width="10.28515625" style="1" bestFit="1" customWidth="1"/>
    <col min="11512" max="11514" width="9.140625" style="1" customWidth="1"/>
    <col min="11515" max="11515" width="27.5703125" style="1" bestFit="1" customWidth="1"/>
    <col min="11516" max="11516" width="12.7109375" style="1" bestFit="1"/>
    <col min="11517" max="11518" width="12.7109375" style="1"/>
    <col min="11519" max="11519" width="32" style="1" customWidth="1"/>
    <col min="11520" max="11521" width="12" style="1" bestFit="1" customWidth="1"/>
    <col min="11522" max="11522" width="11.5703125" style="1" customWidth="1"/>
    <col min="11523" max="11523" width="12.85546875" style="1" bestFit="1" customWidth="1"/>
    <col min="11524" max="11525" width="10.28515625" style="1" bestFit="1" customWidth="1"/>
    <col min="11526" max="11761" width="9.140625" style="1" customWidth="1"/>
    <col min="11762" max="11762" width="28.140625" style="1" customWidth="1"/>
    <col min="11763" max="11763" width="14.85546875" style="1" customWidth="1"/>
    <col min="11764" max="11764" width="15.140625" style="1" bestFit="1" customWidth="1"/>
    <col min="11765" max="11765" width="10.42578125" style="1" bestFit="1" customWidth="1"/>
    <col min="11766" max="11766" width="15.85546875" style="1" customWidth="1"/>
    <col min="11767" max="11767" width="10.28515625" style="1" bestFit="1" customWidth="1"/>
    <col min="11768" max="11770" width="9.140625" style="1" customWidth="1"/>
    <col min="11771" max="11771" width="27.5703125" style="1" bestFit="1" customWidth="1"/>
    <col min="11772" max="11772" width="12.7109375" style="1" bestFit="1"/>
    <col min="11773" max="11774" width="12.7109375" style="1"/>
    <col min="11775" max="11775" width="32" style="1" customWidth="1"/>
    <col min="11776" max="11777" width="12" style="1" bestFit="1" customWidth="1"/>
    <col min="11778" max="11778" width="11.5703125" style="1" customWidth="1"/>
    <col min="11779" max="11779" width="12.85546875" style="1" bestFit="1" customWidth="1"/>
    <col min="11780" max="11781" width="10.28515625" style="1" bestFit="1" customWidth="1"/>
    <col min="11782" max="12017" width="9.140625" style="1" customWidth="1"/>
    <col min="12018" max="12018" width="28.140625" style="1" customWidth="1"/>
    <col min="12019" max="12019" width="14.85546875" style="1" customWidth="1"/>
    <col min="12020" max="12020" width="15.140625" style="1" bestFit="1" customWidth="1"/>
    <col min="12021" max="12021" width="10.42578125" style="1" bestFit="1" customWidth="1"/>
    <col min="12022" max="12022" width="15.85546875" style="1" customWidth="1"/>
    <col min="12023" max="12023" width="10.28515625" style="1" bestFit="1" customWidth="1"/>
    <col min="12024" max="12026" width="9.140625" style="1" customWidth="1"/>
    <col min="12027" max="12027" width="27.5703125" style="1" bestFit="1" customWidth="1"/>
    <col min="12028" max="12028" width="12.7109375" style="1" bestFit="1"/>
    <col min="12029" max="12030" width="12.7109375" style="1"/>
    <col min="12031" max="12031" width="32" style="1" customWidth="1"/>
    <col min="12032" max="12033" width="12" style="1" bestFit="1" customWidth="1"/>
    <col min="12034" max="12034" width="11.5703125" style="1" customWidth="1"/>
    <col min="12035" max="12035" width="12.85546875" style="1" bestFit="1" customWidth="1"/>
    <col min="12036" max="12037" width="10.28515625" style="1" bestFit="1" customWidth="1"/>
    <col min="12038" max="12273" width="9.140625" style="1" customWidth="1"/>
    <col min="12274" max="12274" width="28.140625" style="1" customWidth="1"/>
    <col min="12275" max="12275" width="14.85546875" style="1" customWidth="1"/>
    <col min="12276" max="12276" width="15.140625" style="1" bestFit="1" customWidth="1"/>
    <col min="12277" max="12277" width="10.42578125" style="1" bestFit="1" customWidth="1"/>
    <col min="12278" max="12278" width="15.85546875" style="1" customWidth="1"/>
    <col min="12279" max="12279" width="10.28515625" style="1" bestFit="1" customWidth="1"/>
    <col min="12280" max="12282" width="9.140625" style="1" customWidth="1"/>
    <col min="12283" max="12283" width="27.5703125" style="1" bestFit="1" customWidth="1"/>
    <col min="12284" max="12284" width="12.7109375" style="1" bestFit="1"/>
    <col min="12285" max="12286" width="12.7109375" style="1"/>
    <col min="12287" max="12287" width="32" style="1" customWidth="1"/>
    <col min="12288" max="12289" width="12" style="1" bestFit="1" customWidth="1"/>
    <col min="12290" max="12290" width="11.5703125" style="1" customWidth="1"/>
    <col min="12291" max="12291" width="12.85546875" style="1" bestFit="1" customWidth="1"/>
    <col min="12292" max="12293" width="10.28515625" style="1" bestFit="1" customWidth="1"/>
    <col min="12294" max="12529" width="9.140625" style="1" customWidth="1"/>
    <col min="12530" max="12530" width="28.140625" style="1" customWidth="1"/>
    <col min="12531" max="12531" width="14.85546875" style="1" customWidth="1"/>
    <col min="12532" max="12532" width="15.140625" style="1" bestFit="1" customWidth="1"/>
    <col min="12533" max="12533" width="10.42578125" style="1" bestFit="1" customWidth="1"/>
    <col min="12534" max="12534" width="15.85546875" style="1" customWidth="1"/>
    <col min="12535" max="12535" width="10.28515625" style="1" bestFit="1" customWidth="1"/>
    <col min="12536" max="12538" width="9.140625" style="1" customWidth="1"/>
    <col min="12539" max="12539" width="27.5703125" style="1" bestFit="1" customWidth="1"/>
    <col min="12540" max="12540" width="12.7109375" style="1" bestFit="1"/>
    <col min="12541" max="12542" width="12.7109375" style="1"/>
    <col min="12543" max="12543" width="32" style="1" customWidth="1"/>
    <col min="12544" max="12545" width="12" style="1" bestFit="1" customWidth="1"/>
    <col min="12546" max="12546" width="11.5703125" style="1" customWidth="1"/>
    <col min="12547" max="12547" width="12.85546875" style="1" bestFit="1" customWidth="1"/>
    <col min="12548" max="12549" width="10.28515625" style="1" bestFit="1" customWidth="1"/>
    <col min="12550" max="12785" width="9.140625" style="1" customWidth="1"/>
    <col min="12786" max="12786" width="28.140625" style="1" customWidth="1"/>
    <col min="12787" max="12787" width="14.85546875" style="1" customWidth="1"/>
    <col min="12788" max="12788" width="15.140625" style="1" bestFit="1" customWidth="1"/>
    <col min="12789" max="12789" width="10.42578125" style="1" bestFit="1" customWidth="1"/>
    <col min="12790" max="12790" width="15.85546875" style="1" customWidth="1"/>
    <col min="12791" max="12791" width="10.28515625" style="1" bestFit="1" customWidth="1"/>
    <col min="12792" max="12794" width="9.140625" style="1" customWidth="1"/>
    <col min="12795" max="12795" width="27.5703125" style="1" bestFit="1" customWidth="1"/>
    <col min="12796" max="12796" width="12.7109375" style="1" bestFit="1"/>
    <col min="12797" max="12798" width="12.7109375" style="1"/>
    <col min="12799" max="12799" width="32" style="1" customWidth="1"/>
    <col min="12800" max="12801" width="12" style="1" bestFit="1" customWidth="1"/>
    <col min="12802" max="12802" width="11.5703125" style="1" customWidth="1"/>
    <col min="12803" max="12803" width="12.85546875" style="1" bestFit="1" customWidth="1"/>
    <col min="12804" max="12805" width="10.28515625" style="1" bestFit="1" customWidth="1"/>
    <col min="12806" max="13041" width="9.140625" style="1" customWidth="1"/>
    <col min="13042" max="13042" width="28.140625" style="1" customWidth="1"/>
    <col min="13043" max="13043" width="14.85546875" style="1" customWidth="1"/>
    <col min="13044" max="13044" width="15.140625" style="1" bestFit="1" customWidth="1"/>
    <col min="13045" max="13045" width="10.42578125" style="1" bestFit="1" customWidth="1"/>
    <col min="13046" max="13046" width="15.85546875" style="1" customWidth="1"/>
    <col min="13047" max="13047" width="10.28515625" style="1" bestFit="1" customWidth="1"/>
    <col min="13048" max="13050" width="9.140625" style="1" customWidth="1"/>
    <col min="13051" max="13051" width="27.5703125" style="1" bestFit="1" customWidth="1"/>
    <col min="13052" max="13052" width="12.7109375" style="1" bestFit="1"/>
    <col min="13053" max="13054" width="12.7109375" style="1"/>
    <col min="13055" max="13055" width="32" style="1" customWidth="1"/>
    <col min="13056" max="13057" width="12" style="1" bestFit="1" customWidth="1"/>
    <col min="13058" max="13058" width="11.5703125" style="1" customWidth="1"/>
    <col min="13059" max="13059" width="12.85546875" style="1" bestFit="1" customWidth="1"/>
    <col min="13060" max="13061" width="10.28515625" style="1" bestFit="1" customWidth="1"/>
    <col min="13062" max="13297" width="9.140625" style="1" customWidth="1"/>
    <col min="13298" max="13298" width="28.140625" style="1" customWidth="1"/>
    <col min="13299" max="13299" width="14.85546875" style="1" customWidth="1"/>
    <col min="13300" max="13300" width="15.140625" style="1" bestFit="1" customWidth="1"/>
    <col min="13301" max="13301" width="10.42578125" style="1" bestFit="1" customWidth="1"/>
    <col min="13302" max="13302" width="15.85546875" style="1" customWidth="1"/>
    <col min="13303" max="13303" width="10.28515625" style="1" bestFit="1" customWidth="1"/>
    <col min="13304" max="13306" width="9.140625" style="1" customWidth="1"/>
    <col min="13307" max="13307" width="27.5703125" style="1" bestFit="1" customWidth="1"/>
    <col min="13308" max="13308" width="12.7109375" style="1" bestFit="1"/>
    <col min="13309" max="13310" width="12.7109375" style="1"/>
    <col min="13311" max="13311" width="32" style="1" customWidth="1"/>
    <col min="13312" max="13313" width="12" style="1" bestFit="1" customWidth="1"/>
    <col min="13314" max="13314" width="11.5703125" style="1" customWidth="1"/>
    <col min="13315" max="13315" width="12.85546875" style="1" bestFit="1" customWidth="1"/>
    <col min="13316" max="13317" width="10.28515625" style="1" bestFit="1" customWidth="1"/>
    <col min="13318" max="13553" width="9.140625" style="1" customWidth="1"/>
    <col min="13554" max="13554" width="28.140625" style="1" customWidth="1"/>
    <col min="13555" max="13555" width="14.85546875" style="1" customWidth="1"/>
    <col min="13556" max="13556" width="15.140625" style="1" bestFit="1" customWidth="1"/>
    <col min="13557" max="13557" width="10.42578125" style="1" bestFit="1" customWidth="1"/>
    <col min="13558" max="13558" width="15.85546875" style="1" customWidth="1"/>
    <col min="13559" max="13559" width="10.28515625" style="1" bestFit="1" customWidth="1"/>
    <col min="13560" max="13562" width="9.140625" style="1" customWidth="1"/>
    <col min="13563" max="13563" width="27.5703125" style="1" bestFit="1" customWidth="1"/>
    <col min="13564" max="13564" width="12.7109375" style="1" bestFit="1"/>
    <col min="13565" max="13566" width="12.7109375" style="1"/>
    <col min="13567" max="13567" width="32" style="1" customWidth="1"/>
    <col min="13568" max="13569" width="12" style="1" bestFit="1" customWidth="1"/>
    <col min="13570" max="13570" width="11.5703125" style="1" customWidth="1"/>
    <col min="13571" max="13571" width="12.85546875" style="1" bestFit="1" customWidth="1"/>
    <col min="13572" max="13573" width="10.28515625" style="1" bestFit="1" customWidth="1"/>
    <col min="13574" max="13809" width="9.140625" style="1" customWidth="1"/>
    <col min="13810" max="13810" width="28.140625" style="1" customWidth="1"/>
    <col min="13811" max="13811" width="14.85546875" style="1" customWidth="1"/>
    <col min="13812" max="13812" width="15.140625" style="1" bestFit="1" customWidth="1"/>
    <col min="13813" max="13813" width="10.42578125" style="1" bestFit="1" customWidth="1"/>
    <col min="13814" max="13814" width="15.85546875" style="1" customWidth="1"/>
    <col min="13815" max="13815" width="10.28515625" style="1" bestFit="1" customWidth="1"/>
    <col min="13816" max="13818" width="9.140625" style="1" customWidth="1"/>
    <col min="13819" max="13819" width="27.5703125" style="1" bestFit="1" customWidth="1"/>
    <col min="13820" max="13820" width="12.7109375" style="1" bestFit="1"/>
    <col min="13821" max="13822" width="12.7109375" style="1"/>
    <col min="13823" max="13823" width="32" style="1" customWidth="1"/>
    <col min="13824" max="13825" width="12" style="1" bestFit="1" customWidth="1"/>
    <col min="13826" max="13826" width="11.5703125" style="1" customWidth="1"/>
    <col min="13827" max="13827" width="12.85546875" style="1" bestFit="1" customWidth="1"/>
    <col min="13828" max="13829" width="10.28515625" style="1" bestFit="1" customWidth="1"/>
    <col min="13830" max="14065" width="9.140625" style="1" customWidth="1"/>
    <col min="14066" max="14066" width="28.140625" style="1" customWidth="1"/>
    <col min="14067" max="14067" width="14.85546875" style="1" customWidth="1"/>
    <col min="14068" max="14068" width="15.140625" style="1" bestFit="1" customWidth="1"/>
    <col min="14069" max="14069" width="10.42578125" style="1" bestFit="1" customWidth="1"/>
    <col min="14070" max="14070" width="15.85546875" style="1" customWidth="1"/>
    <col min="14071" max="14071" width="10.28515625" style="1" bestFit="1" customWidth="1"/>
    <col min="14072" max="14074" width="9.140625" style="1" customWidth="1"/>
    <col min="14075" max="14075" width="27.5703125" style="1" bestFit="1" customWidth="1"/>
    <col min="14076" max="14076" width="12.7109375" style="1" bestFit="1"/>
    <col min="14077" max="14078" width="12.7109375" style="1"/>
    <col min="14079" max="14079" width="32" style="1" customWidth="1"/>
    <col min="14080" max="14081" width="12" style="1" bestFit="1" customWidth="1"/>
    <col min="14082" max="14082" width="11.5703125" style="1" customWidth="1"/>
    <col min="14083" max="14083" width="12.85546875" style="1" bestFit="1" customWidth="1"/>
    <col min="14084" max="14085" width="10.28515625" style="1" bestFit="1" customWidth="1"/>
    <col min="14086" max="14321" width="9.140625" style="1" customWidth="1"/>
    <col min="14322" max="14322" width="28.140625" style="1" customWidth="1"/>
    <col min="14323" max="14323" width="14.85546875" style="1" customWidth="1"/>
    <col min="14324" max="14324" width="15.140625" style="1" bestFit="1" customWidth="1"/>
    <col min="14325" max="14325" width="10.42578125" style="1" bestFit="1" customWidth="1"/>
    <col min="14326" max="14326" width="15.85546875" style="1" customWidth="1"/>
    <col min="14327" max="14327" width="10.28515625" style="1" bestFit="1" customWidth="1"/>
    <col min="14328" max="14330" width="9.140625" style="1" customWidth="1"/>
    <col min="14331" max="14331" width="27.5703125" style="1" bestFit="1" customWidth="1"/>
    <col min="14332" max="14332" width="12.7109375" style="1" bestFit="1"/>
    <col min="14333" max="14334" width="12.7109375" style="1"/>
    <col min="14335" max="14335" width="32" style="1" customWidth="1"/>
    <col min="14336" max="14337" width="12" style="1" bestFit="1" customWidth="1"/>
    <col min="14338" max="14338" width="11.5703125" style="1" customWidth="1"/>
    <col min="14339" max="14339" width="12.85546875" style="1" bestFit="1" customWidth="1"/>
    <col min="14340" max="14341" width="10.28515625" style="1" bestFit="1" customWidth="1"/>
    <col min="14342" max="14577" width="9.140625" style="1" customWidth="1"/>
    <col min="14578" max="14578" width="28.140625" style="1" customWidth="1"/>
    <col min="14579" max="14579" width="14.85546875" style="1" customWidth="1"/>
    <col min="14580" max="14580" width="15.140625" style="1" bestFit="1" customWidth="1"/>
    <col min="14581" max="14581" width="10.42578125" style="1" bestFit="1" customWidth="1"/>
    <col min="14582" max="14582" width="15.85546875" style="1" customWidth="1"/>
    <col min="14583" max="14583" width="10.28515625" style="1" bestFit="1" customWidth="1"/>
    <col min="14584" max="14586" width="9.140625" style="1" customWidth="1"/>
    <col min="14587" max="14587" width="27.5703125" style="1" bestFit="1" customWidth="1"/>
    <col min="14588" max="14588" width="12.7109375" style="1" bestFit="1"/>
    <col min="14589" max="14590" width="12.7109375" style="1"/>
    <col min="14591" max="14591" width="32" style="1" customWidth="1"/>
    <col min="14592" max="14593" width="12" style="1" bestFit="1" customWidth="1"/>
    <col min="14594" max="14594" width="11.5703125" style="1" customWidth="1"/>
    <col min="14595" max="14595" width="12.85546875" style="1" bestFit="1" customWidth="1"/>
    <col min="14596" max="14597" width="10.28515625" style="1" bestFit="1" customWidth="1"/>
    <col min="14598" max="14833" width="9.140625" style="1" customWidth="1"/>
    <col min="14834" max="14834" width="28.140625" style="1" customWidth="1"/>
    <col min="14835" max="14835" width="14.85546875" style="1" customWidth="1"/>
    <col min="14836" max="14836" width="15.140625" style="1" bestFit="1" customWidth="1"/>
    <col min="14837" max="14837" width="10.42578125" style="1" bestFit="1" customWidth="1"/>
    <col min="14838" max="14838" width="15.85546875" style="1" customWidth="1"/>
    <col min="14839" max="14839" width="10.28515625" style="1" bestFit="1" customWidth="1"/>
    <col min="14840" max="14842" width="9.140625" style="1" customWidth="1"/>
    <col min="14843" max="14843" width="27.5703125" style="1" bestFit="1" customWidth="1"/>
    <col min="14844" max="14844" width="12.7109375" style="1" bestFit="1"/>
    <col min="14845" max="14846" width="12.7109375" style="1"/>
    <col min="14847" max="14847" width="32" style="1" customWidth="1"/>
    <col min="14848" max="14849" width="12" style="1" bestFit="1" customWidth="1"/>
    <col min="14850" max="14850" width="11.5703125" style="1" customWidth="1"/>
    <col min="14851" max="14851" width="12.85546875" style="1" bestFit="1" customWidth="1"/>
    <col min="14852" max="14853" width="10.28515625" style="1" bestFit="1" customWidth="1"/>
    <col min="14854" max="15089" width="9.140625" style="1" customWidth="1"/>
    <col min="15090" max="15090" width="28.140625" style="1" customWidth="1"/>
    <col min="15091" max="15091" width="14.85546875" style="1" customWidth="1"/>
    <col min="15092" max="15092" width="15.140625" style="1" bestFit="1" customWidth="1"/>
    <col min="15093" max="15093" width="10.42578125" style="1" bestFit="1" customWidth="1"/>
    <col min="15094" max="15094" width="15.85546875" style="1" customWidth="1"/>
    <col min="15095" max="15095" width="10.28515625" style="1" bestFit="1" customWidth="1"/>
    <col min="15096" max="15098" width="9.140625" style="1" customWidth="1"/>
    <col min="15099" max="15099" width="27.5703125" style="1" bestFit="1" customWidth="1"/>
    <col min="15100" max="15100" width="12.7109375" style="1" bestFit="1"/>
    <col min="15101" max="15102" width="12.7109375" style="1"/>
    <col min="15103" max="15103" width="32" style="1" customWidth="1"/>
    <col min="15104" max="15105" width="12" style="1" bestFit="1" customWidth="1"/>
    <col min="15106" max="15106" width="11.5703125" style="1" customWidth="1"/>
    <col min="15107" max="15107" width="12.85546875" style="1" bestFit="1" customWidth="1"/>
    <col min="15108" max="15109" width="10.28515625" style="1" bestFit="1" customWidth="1"/>
    <col min="15110" max="15345" width="9.140625" style="1" customWidth="1"/>
    <col min="15346" max="15346" width="28.140625" style="1" customWidth="1"/>
    <col min="15347" max="15347" width="14.85546875" style="1" customWidth="1"/>
    <col min="15348" max="15348" width="15.140625" style="1" bestFit="1" customWidth="1"/>
    <col min="15349" max="15349" width="10.42578125" style="1" bestFit="1" customWidth="1"/>
    <col min="15350" max="15350" width="15.85546875" style="1" customWidth="1"/>
    <col min="15351" max="15351" width="10.28515625" style="1" bestFit="1" customWidth="1"/>
    <col min="15352" max="15354" width="9.140625" style="1" customWidth="1"/>
    <col min="15355" max="15355" width="27.5703125" style="1" bestFit="1" customWidth="1"/>
    <col min="15356" max="15356" width="12.7109375" style="1" bestFit="1"/>
    <col min="15357" max="15358" width="12.7109375" style="1"/>
    <col min="15359" max="15359" width="32" style="1" customWidth="1"/>
    <col min="15360" max="15361" width="12" style="1" bestFit="1" customWidth="1"/>
    <col min="15362" max="15362" width="11.5703125" style="1" customWidth="1"/>
    <col min="15363" max="15363" width="12.85546875" style="1" bestFit="1" customWidth="1"/>
    <col min="15364" max="15365" width="10.28515625" style="1" bestFit="1" customWidth="1"/>
    <col min="15366" max="15601" width="9.140625" style="1" customWidth="1"/>
    <col min="15602" max="15602" width="28.140625" style="1" customWidth="1"/>
    <col min="15603" max="15603" width="14.85546875" style="1" customWidth="1"/>
    <col min="15604" max="15604" width="15.140625" style="1" bestFit="1" customWidth="1"/>
    <col min="15605" max="15605" width="10.42578125" style="1" bestFit="1" customWidth="1"/>
    <col min="15606" max="15606" width="15.85546875" style="1" customWidth="1"/>
    <col min="15607" max="15607" width="10.28515625" style="1" bestFit="1" customWidth="1"/>
    <col min="15608" max="15610" width="9.140625" style="1" customWidth="1"/>
    <col min="15611" max="15611" width="27.5703125" style="1" bestFit="1" customWidth="1"/>
    <col min="15612" max="15612" width="12.7109375" style="1" bestFit="1"/>
    <col min="15613" max="15614" width="12.7109375" style="1"/>
    <col min="15615" max="15615" width="32" style="1" customWidth="1"/>
    <col min="15616" max="15617" width="12" style="1" bestFit="1" customWidth="1"/>
    <col min="15618" max="15618" width="11.5703125" style="1" customWidth="1"/>
    <col min="15619" max="15619" width="12.85546875" style="1" bestFit="1" customWidth="1"/>
    <col min="15620" max="15621" width="10.28515625" style="1" bestFit="1" customWidth="1"/>
    <col min="15622" max="15857" width="9.140625" style="1" customWidth="1"/>
    <col min="15858" max="15858" width="28.140625" style="1" customWidth="1"/>
    <col min="15859" max="15859" width="14.85546875" style="1" customWidth="1"/>
    <col min="15860" max="15860" width="15.140625" style="1" bestFit="1" customWidth="1"/>
    <col min="15861" max="15861" width="10.42578125" style="1" bestFit="1" customWidth="1"/>
    <col min="15862" max="15862" width="15.85546875" style="1" customWidth="1"/>
    <col min="15863" max="15863" width="10.28515625" style="1" bestFit="1" customWidth="1"/>
    <col min="15864" max="15866" width="9.140625" style="1" customWidth="1"/>
    <col min="15867" max="15867" width="27.5703125" style="1" bestFit="1" customWidth="1"/>
    <col min="15868" max="15868" width="12.7109375" style="1" bestFit="1"/>
    <col min="15869" max="15870" width="12.7109375" style="1"/>
    <col min="15871" max="15871" width="32" style="1" customWidth="1"/>
    <col min="15872" max="15873" width="12" style="1" bestFit="1" customWidth="1"/>
    <col min="15874" max="15874" width="11.5703125" style="1" customWidth="1"/>
    <col min="15875" max="15875" width="12.85546875" style="1" bestFit="1" customWidth="1"/>
    <col min="15876" max="15877" width="10.28515625" style="1" bestFit="1" customWidth="1"/>
    <col min="15878" max="16113" width="9.140625" style="1" customWidth="1"/>
    <col min="16114" max="16114" width="28.140625" style="1" customWidth="1"/>
    <col min="16115" max="16115" width="14.85546875" style="1" customWidth="1"/>
    <col min="16116" max="16116" width="15.140625" style="1" bestFit="1" customWidth="1"/>
    <col min="16117" max="16117" width="10.42578125" style="1" bestFit="1" customWidth="1"/>
    <col min="16118" max="16118" width="15.85546875" style="1" customWidth="1"/>
    <col min="16119" max="16119" width="10.28515625" style="1" bestFit="1" customWidth="1"/>
    <col min="16120" max="16122" width="9.140625" style="1" customWidth="1"/>
    <col min="16123" max="16123" width="27.5703125" style="1" bestFit="1" customWidth="1"/>
    <col min="16124" max="16124" width="12.7109375" style="1" bestFit="1"/>
    <col min="16125" max="16126" width="12.7109375" style="1"/>
    <col min="16127" max="16127" width="32" style="1" customWidth="1"/>
    <col min="16128" max="16129" width="12" style="1" bestFit="1" customWidth="1"/>
    <col min="16130" max="16130" width="11.5703125" style="1" customWidth="1"/>
    <col min="16131" max="16131" width="12.85546875" style="1" bestFit="1" customWidth="1"/>
    <col min="16132" max="16133" width="10.28515625" style="1" bestFit="1" customWidth="1"/>
    <col min="16134" max="16369" width="9.140625" style="1" customWidth="1"/>
    <col min="16370" max="16370" width="28.140625" style="1" customWidth="1"/>
    <col min="16371" max="16371" width="14.85546875" style="1" customWidth="1"/>
    <col min="16372" max="16372" width="15.140625" style="1" bestFit="1" customWidth="1"/>
    <col min="16373" max="16373" width="10.42578125" style="1" bestFit="1" customWidth="1"/>
    <col min="16374" max="16374" width="15.85546875" style="1" customWidth="1"/>
    <col min="16375" max="16375" width="10.28515625" style="1" bestFit="1" customWidth="1"/>
    <col min="16376" max="16378" width="9.140625" style="1" customWidth="1"/>
    <col min="16379" max="16379" width="27.5703125" style="1" bestFit="1" customWidth="1"/>
    <col min="16380" max="16380" width="12.7109375" style="1" bestFit="1"/>
    <col min="16381" max="16384" width="12.7109375" style="1"/>
  </cols>
  <sheetData>
    <row r="1" spans="1:3" ht="16.5">
      <c r="A1" s="15" t="s">
        <v>78</v>
      </c>
      <c r="B1" s="15"/>
      <c r="C1" s="10"/>
    </row>
    <row r="2" spans="1:3" ht="16.5">
      <c r="A2" s="15" t="s">
        <v>71</v>
      </c>
      <c r="B2" s="15"/>
      <c r="C2" s="10"/>
    </row>
    <row r="3" spans="1:3" ht="15">
      <c r="A3" s="16" t="s">
        <v>64</v>
      </c>
      <c r="B3" s="16"/>
    </row>
    <row r="4" spans="1:3">
      <c r="A4" s="21"/>
      <c r="B4" s="22" t="s">
        <v>73</v>
      </c>
      <c r="C4" s="22" t="s">
        <v>73</v>
      </c>
    </row>
    <row r="5" spans="1:3" ht="15">
      <c r="A5" s="17"/>
      <c r="B5" s="23" t="s">
        <v>68</v>
      </c>
      <c r="C5" s="23" t="s">
        <v>68</v>
      </c>
    </row>
    <row r="6" spans="1:3" ht="15">
      <c r="A6" s="17"/>
      <c r="B6" s="24">
        <v>45627</v>
      </c>
      <c r="C6" s="24">
        <v>45261</v>
      </c>
    </row>
    <row r="7" spans="1:3" ht="14.25">
      <c r="A7" s="17" t="s">
        <v>53</v>
      </c>
      <c r="B7" s="17"/>
      <c r="C7" s="17"/>
    </row>
    <row r="8" spans="1:3" ht="14.25">
      <c r="A8" s="17" t="s">
        <v>54</v>
      </c>
      <c r="B8" s="18">
        <v>92032360</v>
      </c>
      <c r="C8" s="18">
        <v>92289566</v>
      </c>
    </row>
    <row r="9" spans="1:3" s="5" customFormat="1" ht="14.25">
      <c r="A9" s="17" t="s">
        <v>55</v>
      </c>
      <c r="B9" s="18">
        <v>51536171</v>
      </c>
      <c r="C9" s="18">
        <v>50223372</v>
      </c>
    </row>
    <row r="10" spans="1:3" ht="15">
      <c r="A10" s="19" t="s">
        <v>31</v>
      </c>
      <c r="B10" s="20">
        <f>B8-B9</f>
        <v>40496189</v>
      </c>
      <c r="C10" s="20">
        <f>C8-C9</f>
        <v>42066194</v>
      </c>
    </row>
    <row r="11" spans="1:3" s="5" customFormat="1" ht="14.25">
      <c r="A11" s="17" t="s">
        <v>56</v>
      </c>
      <c r="B11" s="18">
        <v>-2094152</v>
      </c>
      <c r="C11" s="18">
        <v>2569267</v>
      </c>
    </row>
    <row r="12" spans="1:3" ht="15">
      <c r="A12" s="19" t="s">
        <v>57</v>
      </c>
      <c r="B12" s="20">
        <f>B10-B11</f>
        <v>42590341</v>
      </c>
      <c r="C12" s="20">
        <f>C10-C11</f>
        <v>39496927</v>
      </c>
    </row>
    <row r="13" spans="1:3" ht="14.25">
      <c r="A13" s="17" t="s">
        <v>58</v>
      </c>
      <c r="B13" s="18">
        <v>38318076</v>
      </c>
      <c r="C13" s="18">
        <v>19722517</v>
      </c>
    </row>
    <row r="14" spans="1:3" ht="14.25">
      <c r="A14" s="17" t="s">
        <v>59</v>
      </c>
      <c r="B14" s="18">
        <v>179099</v>
      </c>
      <c r="C14" s="18">
        <v>1834314</v>
      </c>
    </row>
    <row r="15" spans="1:3" s="5" customFormat="1" ht="14.25">
      <c r="A15" s="17" t="s">
        <v>37</v>
      </c>
      <c r="B15" s="18">
        <v>10451567</v>
      </c>
      <c r="C15" s="18">
        <v>8404427</v>
      </c>
    </row>
    <row r="16" spans="1:3" s="5" customFormat="1" ht="15">
      <c r="A16" s="19" t="s">
        <v>60</v>
      </c>
      <c r="B16" s="20">
        <f>SUM(B13:B15)</f>
        <v>48948742</v>
      </c>
      <c r="C16" s="20">
        <f>SUM(C13:C15)</f>
        <v>29961258</v>
      </c>
    </row>
    <row r="17" spans="1:3" ht="15">
      <c r="A17" s="19" t="s">
        <v>61</v>
      </c>
      <c r="B17" s="20">
        <f>B12-B16</f>
        <v>-6358401</v>
      </c>
      <c r="C17" s="20">
        <f>C12-C16</f>
        <v>9535669</v>
      </c>
    </row>
    <row r="18" spans="1:3" ht="14.25">
      <c r="A18" s="17" t="s">
        <v>32</v>
      </c>
      <c r="B18" s="18">
        <v>1353241</v>
      </c>
      <c r="C18" s="18">
        <v>2688680</v>
      </c>
    </row>
    <row r="19" spans="1:3" ht="14.25">
      <c r="A19" s="17" t="s">
        <v>33</v>
      </c>
      <c r="B19" s="18">
        <v>252824</v>
      </c>
      <c r="C19" s="18">
        <v>865001</v>
      </c>
    </row>
    <row r="20" spans="1:3" s="5" customFormat="1" ht="14.25">
      <c r="A20" s="17" t="s">
        <v>38</v>
      </c>
      <c r="B20" s="18">
        <v>-991081</v>
      </c>
      <c r="C20" s="18">
        <v>-1055352</v>
      </c>
    </row>
    <row r="21" spans="1:3" ht="15">
      <c r="A21" s="19" t="s">
        <v>62</v>
      </c>
      <c r="B21" s="20">
        <f>SUM(B17:B20)</f>
        <v>-5743417</v>
      </c>
      <c r="C21" s="20">
        <f>SUM(C17:C20)</f>
        <v>12033998</v>
      </c>
    </row>
  </sheetData>
  <pageMargins left="0.75" right="0.75" top="1" bottom="1" header="0.5" footer="0.5"/>
  <pageSetup paperSize="5" fitToHeight="10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E4398-857E-42E2-B382-61911A9E7073}">
  <dimension ref="A1:F98"/>
  <sheetViews>
    <sheetView tabSelected="1" workbookViewId="0">
      <selection activeCell="E11" sqref="E11"/>
    </sheetView>
  </sheetViews>
  <sheetFormatPr defaultRowHeight="15"/>
  <cols>
    <col min="1" max="1" width="19" bestFit="1" customWidth="1"/>
    <col min="2" max="3" width="19" customWidth="1"/>
    <col min="4" max="4" width="15.42578125" bestFit="1" customWidth="1"/>
    <col min="5" max="6" width="15.28515625" bestFit="1" customWidth="1"/>
    <col min="7" max="7" width="12.5703125" bestFit="1" customWidth="1"/>
    <col min="8" max="10" width="11.85546875" bestFit="1" customWidth="1"/>
    <col min="259" max="259" width="19" bestFit="1" customWidth="1"/>
    <col min="260" max="260" width="14.42578125" customWidth="1"/>
    <col min="261" max="261" width="11.85546875" bestFit="1" customWidth="1"/>
    <col min="262" max="262" width="14" bestFit="1" customWidth="1"/>
    <col min="263" max="263" width="12.5703125" bestFit="1" customWidth="1"/>
    <col min="264" max="266" width="11.85546875" bestFit="1" customWidth="1"/>
    <col min="515" max="515" width="19" bestFit="1" customWidth="1"/>
    <col min="516" max="516" width="14.42578125" customWidth="1"/>
    <col min="517" max="517" width="11.85546875" bestFit="1" customWidth="1"/>
    <col min="518" max="518" width="14" bestFit="1" customWidth="1"/>
    <col min="519" max="519" width="12.5703125" bestFit="1" customWidth="1"/>
    <col min="520" max="522" width="11.85546875" bestFit="1" customWidth="1"/>
    <col min="771" max="771" width="19" bestFit="1" customWidth="1"/>
    <col min="772" max="772" width="14.42578125" customWidth="1"/>
    <col min="773" max="773" width="11.85546875" bestFit="1" customWidth="1"/>
    <col min="774" max="774" width="14" bestFit="1" customWidth="1"/>
    <col min="775" max="775" width="12.5703125" bestFit="1" customWidth="1"/>
    <col min="776" max="778" width="11.85546875" bestFit="1" customWidth="1"/>
    <col min="1027" max="1027" width="19" bestFit="1" customWidth="1"/>
    <col min="1028" max="1028" width="14.42578125" customWidth="1"/>
    <col min="1029" max="1029" width="11.85546875" bestFit="1" customWidth="1"/>
    <col min="1030" max="1030" width="14" bestFit="1" customWidth="1"/>
    <col min="1031" max="1031" width="12.5703125" bestFit="1" customWidth="1"/>
    <col min="1032" max="1034" width="11.85546875" bestFit="1" customWidth="1"/>
    <col min="1283" max="1283" width="19" bestFit="1" customWidth="1"/>
    <col min="1284" max="1284" width="14.42578125" customWidth="1"/>
    <col min="1285" max="1285" width="11.85546875" bestFit="1" customWidth="1"/>
    <col min="1286" max="1286" width="14" bestFit="1" customWidth="1"/>
    <col min="1287" max="1287" width="12.5703125" bestFit="1" customWidth="1"/>
    <col min="1288" max="1290" width="11.85546875" bestFit="1" customWidth="1"/>
    <col min="1539" max="1539" width="19" bestFit="1" customWidth="1"/>
    <col min="1540" max="1540" width="14.42578125" customWidth="1"/>
    <col min="1541" max="1541" width="11.85546875" bestFit="1" customWidth="1"/>
    <col min="1542" max="1542" width="14" bestFit="1" customWidth="1"/>
    <col min="1543" max="1543" width="12.5703125" bestFit="1" customWidth="1"/>
    <col min="1544" max="1546" width="11.85546875" bestFit="1" customWidth="1"/>
    <col min="1795" max="1795" width="19" bestFit="1" customWidth="1"/>
    <col min="1796" max="1796" width="14.42578125" customWidth="1"/>
    <col min="1797" max="1797" width="11.85546875" bestFit="1" customWidth="1"/>
    <col min="1798" max="1798" width="14" bestFit="1" customWidth="1"/>
    <col min="1799" max="1799" width="12.5703125" bestFit="1" customWidth="1"/>
    <col min="1800" max="1802" width="11.85546875" bestFit="1" customWidth="1"/>
    <col min="2051" max="2051" width="19" bestFit="1" customWidth="1"/>
    <col min="2052" max="2052" width="14.42578125" customWidth="1"/>
    <col min="2053" max="2053" width="11.85546875" bestFit="1" customWidth="1"/>
    <col min="2054" max="2054" width="14" bestFit="1" customWidth="1"/>
    <col min="2055" max="2055" width="12.5703125" bestFit="1" customWidth="1"/>
    <col min="2056" max="2058" width="11.85546875" bestFit="1" customWidth="1"/>
    <col min="2307" max="2307" width="19" bestFit="1" customWidth="1"/>
    <col min="2308" max="2308" width="14.42578125" customWidth="1"/>
    <col min="2309" max="2309" width="11.85546875" bestFit="1" customWidth="1"/>
    <col min="2310" max="2310" width="14" bestFit="1" customWidth="1"/>
    <col min="2311" max="2311" width="12.5703125" bestFit="1" customWidth="1"/>
    <col min="2312" max="2314" width="11.85546875" bestFit="1" customWidth="1"/>
    <col min="2563" max="2563" width="19" bestFit="1" customWidth="1"/>
    <col min="2564" max="2564" width="14.42578125" customWidth="1"/>
    <col min="2565" max="2565" width="11.85546875" bestFit="1" customWidth="1"/>
    <col min="2566" max="2566" width="14" bestFit="1" customWidth="1"/>
    <col min="2567" max="2567" width="12.5703125" bestFit="1" customWidth="1"/>
    <col min="2568" max="2570" width="11.85546875" bestFit="1" customWidth="1"/>
    <col min="2819" max="2819" width="19" bestFit="1" customWidth="1"/>
    <col min="2820" max="2820" width="14.42578125" customWidth="1"/>
    <col min="2821" max="2821" width="11.85546875" bestFit="1" customWidth="1"/>
    <col min="2822" max="2822" width="14" bestFit="1" customWidth="1"/>
    <col min="2823" max="2823" width="12.5703125" bestFit="1" customWidth="1"/>
    <col min="2824" max="2826" width="11.85546875" bestFit="1" customWidth="1"/>
    <col min="3075" max="3075" width="19" bestFit="1" customWidth="1"/>
    <col min="3076" max="3076" width="14.42578125" customWidth="1"/>
    <col min="3077" max="3077" width="11.85546875" bestFit="1" customWidth="1"/>
    <col min="3078" max="3078" width="14" bestFit="1" customWidth="1"/>
    <col min="3079" max="3079" width="12.5703125" bestFit="1" customWidth="1"/>
    <col min="3080" max="3082" width="11.85546875" bestFit="1" customWidth="1"/>
    <col min="3331" max="3331" width="19" bestFit="1" customWidth="1"/>
    <col min="3332" max="3332" width="14.42578125" customWidth="1"/>
    <col min="3333" max="3333" width="11.85546875" bestFit="1" customWidth="1"/>
    <col min="3334" max="3334" width="14" bestFit="1" customWidth="1"/>
    <col min="3335" max="3335" width="12.5703125" bestFit="1" customWidth="1"/>
    <col min="3336" max="3338" width="11.85546875" bestFit="1" customWidth="1"/>
    <col min="3587" max="3587" width="19" bestFit="1" customWidth="1"/>
    <col min="3588" max="3588" width="14.42578125" customWidth="1"/>
    <col min="3589" max="3589" width="11.85546875" bestFit="1" customWidth="1"/>
    <col min="3590" max="3590" width="14" bestFit="1" customWidth="1"/>
    <col min="3591" max="3591" width="12.5703125" bestFit="1" customWidth="1"/>
    <col min="3592" max="3594" width="11.85546875" bestFit="1" customWidth="1"/>
    <col min="3843" max="3843" width="19" bestFit="1" customWidth="1"/>
    <col min="3844" max="3844" width="14.42578125" customWidth="1"/>
    <col min="3845" max="3845" width="11.85546875" bestFit="1" customWidth="1"/>
    <col min="3846" max="3846" width="14" bestFit="1" customWidth="1"/>
    <col min="3847" max="3847" width="12.5703125" bestFit="1" customWidth="1"/>
    <col min="3848" max="3850" width="11.85546875" bestFit="1" customWidth="1"/>
    <col min="4099" max="4099" width="19" bestFit="1" customWidth="1"/>
    <col min="4100" max="4100" width="14.42578125" customWidth="1"/>
    <col min="4101" max="4101" width="11.85546875" bestFit="1" customWidth="1"/>
    <col min="4102" max="4102" width="14" bestFit="1" customWidth="1"/>
    <col min="4103" max="4103" width="12.5703125" bestFit="1" customWidth="1"/>
    <col min="4104" max="4106" width="11.85546875" bestFit="1" customWidth="1"/>
    <col min="4355" max="4355" width="19" bestFit="1" customWidth="1"/>
    <col min="4356" max="4356" width="14.42578125" customWidth="1"/>
    <col min="4357" max="4357" width="11.85546875" bestFit="1" customWidth="1"/>
    <col min="4358" max="4358" width="14" bestFit="1" customWidth="1"/>
    <col min="4359" max="4359" width="12.5703125" bestFit="1" customWidth="1"/>
    <col min="4360" max="4362" width="11.85546875" bestFit="1" customWidth="1"/>
    <col min="4611" max="4611" width="19" bestFit="1" customWidth="1"/>
    <col min="4612" max="4612" width="14.42578125" customWidth="1"/>
    <col min="4613" max="4613" width="11.85546875" bestFit="1" customWidth="1"/>
    <col min="4614" max="4614" width="14" bestFit="1" customWidth="1"/>
    <col min="4615" max="4615" width="12.5703125" bestFit="1" customWidth="1"/>
    <col min="4616" max="4618" width="11.85546875" bestFit="1" customWidth="1"/>
    <col min="4867" max="4867" width="19" bestFit="1" customWidth="1"/>
    <col min="4868" max="4868" width="14.42578125" customWidth="1"/>
    <col min="4869" max="4869" width="11.85546875" bestFit="1" customWidth="1"/>
    <col min="4870" max="4870" width="14" bestFit="1" customWidth="1"/>
    <col min="4871" max="4871" width="12.5703125" bestFit="1" customWidth="1"/>
    <col min="4872" max="4874" width="11.85546875" bestFit="1" customWidth="1"/>
    <col min="5123" max="5123" width="19" bestFit="1" customWidth="1"/>
    <col min="5124" max="5124" width="14.42578125" customWidth="1"/>
    <col min="5125" max="5125" width="11.85546875" bestFit="1" customWidth="1"/>
    <col min="5126" max="5126" width="14" bestFit="1" customWidth="1"/>
    <col min="5127" max="5127" width="12.5703125" bestFit="1" customWidth="1"/>
    <col min="5128" max="5130" width="11.85546875" bestFit="1" customWidth="1"/>
    <col min="5379" max="5379" width="19" bestFit="1" customWidth="1"/>
    <col min="5380" max="5380" width="14.42578125" customWidth="1"/>
    <col min="5381" max="5381" width="11.85546875" bestFit="1" customWidth="1"/>
    <col min="5382" max="5382" width="14" bestFit="1" customWidth="1"/>
    <col min="5383" max="5383" width="12.5703125" bestFit="1" customWidth="1"/>
    <col min="5384" max="5386" width="11.85546875" bestFit="1" customWidth="1"/>
    <col min="5635" max="5635" width="19" bestFit="1" customWidth="1"/>
    <col min="5636" max="5636" width="14.42578125" customWidth="1"/>
    <col min="5637" max="5637" width="11.85546875" bestFit="1" customWidth="1"/>
    <col min="5638" max="5638" width="14" bestFit="1" customWidth="1"/>
    <col min="5639" max="5639" width="12.5703125" bestFit="1" customWidth="1"/>
    <col min="5640" max="5642" width="11.85546875" bestFit="1" customWidth="1"/>
    <col min="5891" max="5891" width="19" bestFit="1" customWidth="1"/>
    <col min="5892" max="5892" width="14.42578125" customWidth="1"/>
    <col min="5893" max="5893" width="11.85546875" bestFit="1" customWidth="1"/>
    <col min="5894" max="5894" width="14" bestFit="1" customWidth="1"/>
    <col min="5895" max="5895" width="12.5703125" bestFit="1" customWidth="1"/>
    <col min="5896" max="5898" width="11.85546875" bestFit="1" customWidth="1"/>
    <col min="6147" max="6147" width="19" bestFit="1" customWidth="1"/>
    <col min="6148" max="6148" width="14.42578125" customWidth="1"/>
    <col min="6149" max="6149" width="11.85546875" bestFit="1" customWidth="1"/>
    <col min="6150" max="6150" width="14" bestFit="1" customWidth="1"/>
    <col min="6151" max="6151" width="12.5703125" bestFit="1" customWidth="1"/>
    <col min="6152" max="6154" width="11.85546875" bestFit="1" customWidth="1"/>
    <col min="6403" max="6403" width="19" bestFit="1" customWidth="1"/>
    <col min="6404" max="6404" width="14.42578125" customWidth="1"/>
    <col min="6405" max="6405" width="11.85546875" bestFit="1" customWidth="1"/>
    <col min="6406" max="6406" width="14" bestFit="1" customWidth="1"/>
    <col min="6407" max="6407" width="12.5703125" bestFit="1" customWidth="1"/>
    <col min="6408" max="6410" width="11.85546875" bestFit="1" customWidth="1"/>
    <col min="6659" max="6659" width="19" bestFit="1" customWidth="1"/>
    <col min="6660" max="6660" width="14.42578125" customWidth="1"/>
    <col min="6661" max="6661" width="11.85546875" bestFit="1" customWidth="1"/>
    <col min="6662" max="6662" width="14" bestFit="1" customWidth="1"/>
    <col min="6663" max="6663" width="12.5703125" bestFit="1" customWidth="1"/>
    <col min="6664" max="6666" width="11.85546875" bestFit="1" customWidth="1"/>
    <col min="6915" max="6915" width="19" bestFit="1" customWidth="1"/>
    <col min="6916" max="6916" width="14.42578125" customWidth="1"/>
    <col min="6917" max="6917" width="11.85546875" bestFit="1" customWidth="1"/>
    <col min="6918" max="6918" width="14" bestFit="1" customWidth="1"/>
    <col min="6919" max="6919" width="12.5703125" bestFit="1" customWidth="1"/>
    <col min="6920" max="6922" width="11.85546875" bestFit="1" customWidth="1"/>
    <col min="7171" max="7171" width="19" bestFit="1" customWidth="1"/>
    <col min="7172" max="7172" width="14.42578125" customWidth="1"/>
    <col min="7173" max="7173" width="11.85546875" bestFit="1" customWidth="1"/>
    <col min="7174" max="7174" width="14" bestFit="1" customWidth="1"/>
    <col min="7175" max="7175" width="12.5703125" bestFit="1" customWidth="1"/>
    <col min="7176" max="7178" width="11.85546875" bestFit="1" customWidth="1"/>
    <col min="7427" max="7427" width="19" bestFit="1" customWidth="1"/>
    <col min="7428" max="7428" width="14.42578125" customWidth="1"/>
    <col min="7429" max="7429" width="11.85546875" bestFit="1" customWidth="1"/>
    <col min="7430" max="7430" width="14" bestFit="1" customWidth="1"/>
    <col min="7431" max="7431" width="12.5703125" bestFit="1" customWidth="1"/>
    <col min="7432" max="7434" width="11.85546875" bestFit="1" customWidth="1"/>
    <col min="7683" max="7683" width="19" bestFit="1" customWidth="1"/>
    <col min="7684" max="7684" width="14.42578125" customWidth="1"/>
    <col min="7685" max="7685" width="11.85546875" bestFit="1" customWidth="1"/>
    <col min="7686" max="7686" width="14" bestFit="1" customWidth="1"/>
    <col min="7687" max="7687" width="12.5703125" bestFit="1" customWidth="1"/>
    <col min="7688" max="7690" width="11.85546875" bestFit="1" customWidth="1"/>
    <col min="7939" max="7939" width="19" bestFit="1" customWidth="1"/>
    <col min="7940" max="7940" width="14.42578125" customWidth="1"/>
    <col min="7941" max="7941" width="11.85546875" bestFit="1" customWidth="1"/>
    <col min="7942" max="7942" width="14" bestFit="1" customWidth="1"/>
    <col min="7943" max="7943" width="12.5703125" bestFit="1" customWidth="1"/>
    <col min="7944" max="7946" width="11.85546875" bestFit="1" customWidth="1"/>
    <col min="8195" max="8195" width="19" bestFit="1" customWidth="1"/>
    <col min="8196" max="8196" width="14.42578125" customWidth="1"/>
    <col min="8197" max="8197" width="11.85546875" bestFit="1" customWidth="1"/>
    <col min="8198" max="8198" width="14" bestFit="1" customWidth="1"/>
    <col min="8199" max="8199" width="12.5703125" bestFit="1" customWidth="1"/>
    <col min="8200" max="8202" width="11.85546875" bestFit="1" customWidth="1"/>
    <col min="8451" max="8451" width="19" bestFit="1" customWidth="1"/>
    <col min="8452" max="8452" width="14.42578125" customWidth="1"/>
    <col min="8453" max="8453" width="11.85546875" bestFit="1" customWidth="1"/>
    <col min="8454" max="8454" width="14" bestFit="1" customWidth="1"/>
    <col min="8455" max="8455" width="12.5703125" bestFit="1" customWidth="1"/>
    <col min="8456" max="8458" width="11.85546875" bestFit="1" customWidth="1"/>
    <col min="8707" max="8707" width="19" bestFit="1" customWidth="1"/>
    <col min="8708" max="8708" width="14.42578125" customWidth="1"/>
    <col min="8709" max="8709" width="11.85546875" bestFit="1" customWidth="1"/>
    <col min="8710" max="8710" width="14" bestFit="1" customWidth="1"/>
    <col min="8711" max="8711" width="12.5703125" bestFit="1" customWidth="1"/>
    <col min="8712" max="8714" width="11.85546875" bestFit="1" customWidth="1"/>
    <col min="8963" max="8963" width="19" bestFit="1" customWidth="1"/>
    <col min="8964" max="8964" width="14.42578125" customWidth="1"/>
    <col min="8965" max="8965" width="11.85546875" bestFit="1" customWidth="1"/>
    <col min="8966" max="8966" width="14" bestFit="1" customWidth="1"/>
    <col min="8967" max="8967" width="12.5703125" bestFit="1" customWidth="1"/>
    <col min="8968" max="8970" width="11.85546875" bestFit="1" customWidth="1"/>
    <col min="9219" max="9219" width="19" bestFit="1" customWidth="1"/>
    <col min="9220" max="9220" width="14.42578125" customWidth="1"/>
    <col min="9221" max="9221" width="11.85546875" bestFit="1" customWidth="1"/>
    <col min="9222" max="9222" width="14" bestFit="1" customWidth="1"/>
    <col min="9223" max="9223" width="12.5703125" bestFit="1" customWidth="1"/>
    <col min="9224" max="9226" width="11.85546875" bestFit="1" customWidth="1"/>
    <col min="9475" max="9475" width="19" bestFit="1" customWidth="1"/>
    <col min="9476" max="9476" width="14.42578125" customWidth="1"/>
    <col min="9477" max="9477" width="11.85546875" bestFit="1" customWidth="1"/>
    <col min="9478" max="9478" width="14" bestFit="1" customWidth="1"/>
    <col min="9479" max="9479" width="12.5703125" bestFit="1" customWidth="1"/>
    <col min="9480" max="9482" width="11.85546875" bestFit="1" customWidth="1"/>
    <col min="9731" max="9731" width="19" bestFit="1" customWidth="1"/>
    <col min="9732" max="9732" width="14.42578125" customWidth="1"/>
    <col min="9733" max="9733" width="11.85546875" bestFit="1" customWidth="1"/>
    <col min="9734" max="9734" width="14" bestFit="1" customWidth="1"/>
    <col min="9735" max="9735" width="12.5703125" bestFit="1" customWidth="1"/>
    <col min="9736" max="9738" width="11.85546875" bestFit="1" customWidth="1"/>
    <col min="9987" max="9987" width="19" bestFit="1" customWidth="1"/>
    <col min="9988" max="9988" width="14.42578125" customWidth="1"/>
    <col min="9989" max="9989" width="11.85546875" bestFit="1" customWidth="1"/>
    <col min="9990" max="9990" width="14" bestFit="1" customWidth="1"/>
    <col min="9991" max="9991" width="12.5703125" bestFit="1" customWidth="1"/>
    <col min="9992" max="9994" width="11.85546875" bestFit="1" customWidth="1"/>
    <col min="10243" max="10243" width="19" bestFit="1" customWidth="1"/>
    <col min="10244" max="10244" width="14.42578125" customWidth="1"/>
    <col min="10245" max="10245" width="11.85546875" bestFit="1" customWidth="1"/>
    <col min="10246" max="10246" width="14" bestFit="1" customWidth="1"/>
    <col min="10247" max="10247" width="12.5703125" bestFit="1" customWidth="1"/>
    <col min="10248" max="10250" width="11.85546875" bestFit="1" customWidth="1"/>
    <col min="10499" max="10499" width="19" bestFit="1" customWidth="1"/>
    <col min="10500" max="10500" width="14.42578125" customWidth="1"/>
    <col min="10501" max="10501" width="11.85546875" bestFit="1" customWidth="1"/>
    <col min="10502" max="10502" width="14" bestFit="1" customWidth="1"/>
    <col min="10503" max="10503" width="12.5703125" bestFit="1" customWidth="1"/>
    <col min="10504" max="10506" width="11.85546875" bestFit="1" customWidth="1"/>
    <col min="10755" max="10755" width="19" bestFit="1" customWidth="1"/>
    <col min="10756" max="10756" width="14.42578125" customWidth="1"/>
    <col min="10757" max="10757" width="11.85546875" bestFit="1" customWidth="1"/>
    <col min="10758" max="10758" width="14" bestFit="1" customWidth="1"/>
    <col min="10759" max="10759" width="12.5703125" bestFit="1" customWidth="1"/>
    <col min="10760" max="10762" width="11.85546875" bestFit="1" customWidth="1"/>
    <col min="11011" max="11011" width="19" bestFit="1" customWidth="1"/>
    <col min="11012" max="11012" width="14.42578125" customWidth="1"/>
    <col min="11013" max="11013" width="11.85546875" bestFit="1" customWidth="1"/>
    <col min="11014" max="11014" width="14" bestFit="1" customWidth="1"/>
    <col min="11015" max="11015" width="12.5703125" bestFit="1" customWidth="1"/>
    <col min="11016" max="11018" width="11.85546875" bestFit="1" customWidth="1"/>
    <col min="11267" max="11267" width="19" bestFit="1" customWidth="1"/>
    <col min="11268" max="11268" width="14.42578125" customWidth="1"/>
    <col min="11269" max="11269" width="11.85546875" bestFit="1" customWidth="1"/>
    <col min="11270" max="11270" width="14" bestFit="1" customWidth="1"/>
    <col min="11271" max="11271" width="12.5703125" bestFit="1" customWidth="1"/>
    <col min="11272" max="11274" width="11.85546875" bestFit="1" customWidth="1"/>
    <col min="11523" max="11523" width="19" bestFit="1" customWidth="1"/>
    <col min="11524" max="11524" width="14.42578125" customWidth="1"/>
    <col min="11525" max="11525" width="11.85546875" bestFit="1" customWidth="1"/>
    <col min="11526" max="11526" width="14" bestFit="1" customWidth="1"/>
    <col min="11527" max="11527" width="12.5703125" bestFit="1" customWidth="1"/>
    <col min="11528" max="11530" width="11.85546875" bestFit="1" customWidth="1"/>
    <col min="11779" max="11779" width="19" bestFit="1" customWidth="1"/>
    <col min="11780" max="11780" width="14.42578125" customWidth="1"/>
    <col min="11781" max="11781" width="11.85546875" bestFit="1" customWidth="1"/>
    <col min="11782" max="11782" width="14" bestFit="1" customWidth="1"/>
    <col min="11783" max="11783" width="12.5703125" bestFit="1" customWidth="1"/>
    <col min="11784" max="11786" width="11.85546875" bestFit="1" customWidth="1"/>
    <col min="12035" max="12035" width="19" bestFit="1" customWidth="1"/>
    <col min="12036" max="12036" width="14.42578125" customWidth="1"/>
    <col min="12037" max="12037" width="11.85546875" bestFit="1" customWidth="1"/>
    <col min="12038" max="12038" width="14" bestFit="1" customWidth="1"/>
    <col min="12039" max="12039" width="12.5703125" bestFit="1" customWidth="1"/>
    <col min="12040" max="12042" width="11.85546875" bestFit="1" customWidth="1"/>
    <col min="12291" max="12291" width="19" bestFit="1" customWidth="1"/>
    <col min="12292" max="12292" width="14.42578125" customWidth="1"/>
    <col min="12293" max="12293" width="11.85546875" bestFit="1" customWidth="1"/>
    <col min="12294" max="12294" width="14" bestFit="1" customWidth="1"/>
    <col min="12295" max="12295" width="12.5703125" bestFit="1" customWidth="1"/>
    <col min="12296" max="12298" width="11.85546875" bestFit="1" customWidth="1"/>
    <col min="12547" max="12547" width="19" bestFit="1" customWidth="1"/>
    <col min="12548" max="12548" width="14.42578125" customWidth="1"/>
    <col min="12549" max="12549" width="11.85546875" bestFit="1" customWidth="1"/>
    <col min="12550" max="12550" width="14" bestFit="1" customWidth="1"/>
    <col min="12551" max="12551" width="12.5703125" bestFit="1" customWidth="1"/>
    <col min="12552" max="12554" width="11.85546875" bestFit="1" customWidth="1"/>
    <col min="12803" max="12803" width="19" bestFit="1" customWidth="1"/>
    <col min="12804" max="12804" width="14.42578125" customWidth="1"/>
    <col min="12805" max="12805" width="11.85546875" bestFit="1" customWidth="1"/>
    <col min="12806" max="12806" width="14" bestFit="1" customWidth="1"/>
    <col min="12807" max="12807" width="12.5703125" bestFit="1" customWidth="1"/>
    <col min="12808" max="12810" width="11.85546875" bestFit="1" customWidth="1"/>
    <col min="13059" max="13059" width="19" bestFit="1" customWidth="1"/>
    <col min="13060" max="13060" width="14.42578125" customWidth="1"/>
    <col min="13061" max="13061" width="11.85546875" bestFit="1" customWidth="1"/>
    <col min="13062" max="13062" width="14" bestFit="1" customWidth="1"/>
    <col min="13063" max="13063" width="12.5703125" bestFit="1" customWidth="1"/>
    <col min="13064" max="13066" width="11.85546875" bestFit="1" customWidth="1"/>
    <col min="13315" max="13315" width="19" bestFit="1" customWidth="1"/>
    <col min="13316" max="13316" width="14.42578125" customWidth="1"/>
    <col min="13317" max="13317" width="11.85546875" bestFit="1" customWidth="1"/>
    <col min="13318" max="13318" width="14" bestFit="1" customWidth="1"/>
    <col min="13319" max="13319" width="12.5703125" bestFit="1" customWidth="1"/>
    <col min="13320" max="13322" width="11.85546875" bestFit="1" customWidth="1"/>
    <col min="13571" max="13571" width="19" bestFit="1" customWidth="1"/>
    <col min="13572" max="13572" width="14.42578125" customWidth="1"/>
    <col min="13573" max="13573" width="11.85546875" bestFit="1" customWidth="1"/>
    <col min="13574" max="13574" width="14" bestFit="1" customWidth="1"/>
    <col min="13575" max="13575" width="12.5703125" bestFit="1" customWidth="1"/>
    <col min="13576" max="13578" width="11.85546875" bestFit="1" customWidth="1"/>
    <col min="13827" max="13827" width="19" bestFit="1" customWidth="1"/>
    <col min="13828" max="13828" width="14.42578125" customWidth="1"/>
    <col min="13829" max="13829" width="11.85546875" bestFit="1" customWidth="1"/>
    <col min="13830" max="13830" width="14" bestFit="1" customWidth="1"/>
    <col min="13831" max="13831" width="12.5703125" bestFit="1" customWidth="1"/>
    <col min="13832" max="13834" width="11.85546875" bestFit="1" customWidth="1"/>
    <col min="14083" max="14083" width="19" bestFit="1" customWidth="1"/>
    <col min="14084" max="14084" width="14.42578125" customWidth="1"/>
    <col min="14085" max="14085" width="11.85546875" bestFit="1" customWidth="1"/>
    <col min="14086" max="14086" width="14" bestFit="1" customWidth="1"/>
    <col min="14087" max="14087" width="12.5703125" bestFit="1" customWidth="1"/>
    <col min="14088" max="14090" width="11.85546875" bestFit="1" customWidth="1"/>
    <col min="14339" max="14339" width="19" bestFit="1" customWidth="1"/>
    <col min="14340" max="14340" width="14.42578125" customWidth="1"/>
    <col min="14341" max="14341" width="11.85546875" bestFit="1" customWidth="1"/>
    <col min="14342" max="14342" width="14" bestFit="1" customWidth="1"/>
    <col min="14343" max="14343" width="12.5703125" bestFit="1" customWidth="1"/>
    <col min="14344" max="14346" width="11.85546875" bestFit="1" customWidth="1"/>
    <col min="14595" max="14595" width="19" bestFit="1" customWidth="1"/>
    <col min="14596" max="14596" width="14.42578125" customWidth="1"/>
    <col min="14597" max="14597" width="11.85546875" bestFit="1" customWidth="1"/>
    <col min="14598" max="14598" width="14" bestFit="1" customWidth="1"/>
    <col min="14599" max="14599" width="12.5703125" bestFit="1" customWidth="1"/>
    <col min="14600" max="14602" width="11.85546875" bestFit="1" customWidth="1"/>
    <col min="14851" max="14851" width="19" bestFit="1" customWidth="1"/>
    <col min="14852" max="14852" width="14.42578125" customWidth="1"/>
    <col min="14853" max="14853" width="11.85546875" bestFit="1" customWidth="1"/>
    <col min="14854" max="14854" width="14" bestFit="1" customWidth="1"/>
    <col min="14855" max="14855" width="12.5703125" bestFit="1" customWidth="1"/>
    <col min="14856" max="14858" width="11.85546875" bestFit="1" customWidth="1"/>
    <col min="15107" max="15107" width="19" bestFit="1" customWidth="1"/>
    <col min="15108" max="15108" width="14.42578125" customWidth="1"/>
    <col min="15109" max="15109" width="11.85546875" bestFit="1" customWidth="1"/>
    <col min="15110" max="15110" width="14" bestFit="1" customWidth="1"/>
    <col min="15111" max="15111" width="12.5703125" bestFit="1" customWidth="1"/>
    <col min="15112" max="15114" width="11.85546875" bestFit="1" customWidth="1"/>
    <col min="15363" max="15363" width="19" bestFit="1" customWidth="1"/>
    <col min="15364" max="15364" width="14.42578125" customWidth="1"/>
    <col min="15365" max="15365" width="11.85546875" bestFit="1" customWidth="1"/>
    <col min="15366" max="15366" width="14" bestFit="1" customWidth="1"/>
    <col min="15367" max="15367" width="12.5703125" bestFit="1" customWidth="1"/>
    <col min="15368" max="15370" width="11.85546875" bestFit="1" customWidth="1"/>
    <col min="15619" max="15619" width="19" bestFit="1" customWidth="1"/>
    <col min="15620" max="15620" width="14.42578125" customWidth="1"/>
    <col min="15621" max="15621" width="11.85546875" bestFit="1" customWidth="1"/>
    <col min="15622" max="15622" width="14" bestFit="1" customWidth="1"/>
    <col min="15623" max="15623" width="12.5703125" bestFit="1" customWidth="1"/>
    <col min="15624" max="15626" width="11.85546875" bestFit="1" customWidth="1"/>
    <col min="15875" max="15875" width="19" bestFit="1" customWidth="1"/>
    <col min="15876" max="15876" width="14.42578125" customWidth="1"/>
    <col min="15877" max="15877" width="11.85546875" bestFit="1" customWidth="1"/>
    <col min="15878" max="15878" width="14" bestFit="1" customWidth="1"/>
    <col min="15879" max="15879" width="12.5703125" bestFit="1" customWidth="1"/>
    <col min="15880" max="15882" width="11.85546875" bestFit="1" customWidth="1"/>
    <col min="16131" max="16131" width="19" bestFit="1" customWidth="1"/>
    <col min="16132" max="16132" width="14.42578125" customWidth="1"/>
    <col min="16133" max="16133" width="11.85546875" bestFit="1" customWidth="1"/>
    <col min="16134" max="16134" width="14" bestFit="1" customWidth="1"/>
    <col min="16135" max="16135" width="12.5703125" bestFit="1" customWidth="1"/>
    <col min="16136" max="16138" width="11.85546875" bestFit="1" customWidth="1"/>
  </cols>
  <sheetData>
    <row r="1" spans="1:6">
      <c r="A1" s="45" t="s">
        <v>67</v>
      </c>
      <c r="B1" s="45"/>
      <c r="C1" s="45"/>
      <c r="D1" s="45"/>
      <c r="E1" s="45"/>
      <c r="F1" s="45"/>
    </row>
    <row r="2" spans="1:6">
      <c r="A2" s="25"/>
      <c r="B2" s="26" t="s">
        <v>43</v>
      </c>
      <c r="C2" s="26" t="s">
        <v>42</v>
      </c>
      <c r="D2" s="26" t="s">
        <v>41</v>
      </c>
      <c r="E2" s="41"/>
    </row>
    <row r="3" spans="1:6">
      <c r="A3" s="25"/>
      <c r="B3" s="27">
        <v>45657</v>
      </c>
      <c r="C3" s="28">
        <v>44926</v>
      </c>
      <c r="D3" s="27">
        <v>45291</v>
      </c>
    </row>
    <row r="4" spans="1:6">
      <c r="A4" s="29" t="s">
        <v>44</v>
      </c>
      <c r="B4" s="26"/>
      <c r="C4" s="26"/>
      <c r="D4" s="26"/>
    </row>
    <row r="5" spans="1:6">
      <c r="A5" s="25" t="s">
        <v>45</v>
      </c>
      <c r="B5" s="30">
        <v>218317000</v>
      </c>
      <c r="C5" s="30">
        <v>199329000</v>
      </c>
      <c r="D5" s="30">
        <v>199575000</v>
      </c>
    </row>
    <row r="6" spans="1:6">
      <c r="A6" s="25" t="s">
        <v>46</v>
      </c>
      <c r="B6" s="30">
        <v>171220653</v>
      </c>
      <c r="C6" s="30">
        <v>137285169</v>
      </c>
      <c r="D6" s="30">
        <v>123223972</v>
      </c>
    </row>
    <row r="7" spans="1:6">
      <c r="A7" s="29" t="s">
        <v>47</v>
      </c>
      <c r="B7" s="31">
        <f>SUM(B5:B6)</f>
        <v>389537653</v>
      </c>
      <c r="C7" s="31">
        <f t="shared" ref="C7:D7" si="0">SUM(C5:C6)</f>
        <v>336614169</v>
      </c>
      <c r="D7" s="31">
        <f t="shared" si="0"/>
        <v>322798972</v>
      </c>
    </row>
    <row r="8" spans="1:6">
      <c r="A8" s="25"/>
      <c r="B8" s="30"/>
      <c r="C8" s="30"/>
      <c r="D8" s="30"/>
    </row>
    <row r="9" spans="1:6">
      <c r="A9" s="29" t="s">
        <v>48</v>
      </c>
      <c r="B9" s="30"/>
      <c r="C9" s="30"/>
      <c r="D9" s="30"/>
    </row>
    <row r="10" spans="1:6">
      <c r="A10" s="25" t="s">
        <v>49</v>
      </c>
      <c r="B10" s="30">
        <v>171621000</v>
      </c>
      <c r="C10" s="30">
        <v>155241000</v>
      </c>
      <c r="D10" s="30">
        <v>151617000</v>
      </c>
    </row>
    <row r="11" spans="1:6">
      <c r="A11" s="25" t="s">
        <v>50</v>
      </c>
      <c r="B11" s="30">
        <v>111416865</v>
      </c>
      <c r="C11" s="30">
        <v>75656905</v>
      </c>
      <c r="D11" s="30">
        <v>59258252</v>
      </c>
    </row>
    <row r="12" spans="1:6">
      <c r="A12" s="29" t="s">
        <v>47</v>
      </c>
      <c r="B12" s="31">
        <f>SUM(B10:B11)</f>
        <v>283037865</v>
      </c>
      <c r="C12" s="31">
        <f t="shared" ref="C12:D12" si="1">SUM(C10:C11)</f>
        <v>230897905</v>
      </c>
      <c r="D12" s="31">
        <f t="shared" si="1"/>
        <v>210875252</v>
      </c>
    </row>
    <row r="13" spans="1:6">
      <c r="A13" s="25"/>
      <c r="B13" s="30"/>
      <c r="C13" s="30"/>
      <c r="D13" s="30"/>
    </row>
    <row r="14" spans="1:6">
      <c r="A14" s="29" t="s">
        <v>51</v>
      </c>
      <c r="B14" s="30"/>
      <c r="C14" s="30"/>
      <c r="D14" s="30"/>
    </row>
    <row r="15" spans="1:6">
      <c r="A15" s="25" t="s">
        <v>45</v>
      </c>
      <c r="B15" s="30">
        <v>46697000</v>
      </c>
      <c r="C15" s="30">
        <v>44088000</v>
      </c>
      <c r="D15" s="30">
        <v>47959000</v>
      </c>
    </row>
    <row r="16" spans="1:6">
      <c r="A16" s="25" t="s">
        <v>46</v>
      </c>
      <c r="B16" s="30">
        <v>59805791</v>
      </c>
      <c r="C16" s="30">
        <v>61481264</v>
      </c>
      <c r="D16" s="30">
        <v>63967720</v>
      </c>
    </row>
    <row r="17" spans="1:5">
      <c r="A17" s="29" t="s">
        <v>47</v>
      </c>
      <c r="B17" s="31">
        <f>SUM(B15:B16)</f>
        <v>106502791</v>
      </c>
      <c r="C17" s="31">
        <f t="shared" ref="C17:D17" si="2">SUM(C15:C16)</f>
        <v>105569264</v>
      </c>
      <c r="D17" s="31">
        <f t="shared" si="2"/>
        <v>111926720</v>
      </c>
    </row>
    <row r="18" spans="1:5">
      <c r="A18" s="25"/>
      <c r="B18" s="30"/>
      <c r="C18" s="30"/>
      <c r="D18" s="30"/>
    </row>
    <row r="19" spans="1:5">
      <c r="A19" s="29" t="s">
        <v>52</v>
      </c>
      <c r="B19" s="30"/>
      <c r="C19" s="30"/>
      <c r="D19" s="30"/>
    </row>
    <row r="20" spans="1:5">
      <c r="A20" s="32" t="s">
        <v>45</v>
      </c>
      <c r="B20" s="30">
        <v>38568000</v>
      </c>
      <c r="C20" s="30">
        <v>35619000</v>
      </c>
      <c r="D20" s="30">
        <v>35570000</v>
      </c>
    </row>
    <row r="21" spans="1:5">
      <c r="A21" s="32" t="s">
        <v>46</v>
      </c>
      <c r="B21" s="30">
        <v>92032360</v>
      </c>
      <c r="C21" s="30">
        <v>97161989</v>
      </c>
      <c r="D21" s="30">
        <v>92289566</v>
      </c>
    </row>
    <row r="22" spans="1:5">
      <c r="A22" s="33" t="s">
        <v>47</v>
      </c>
      <c r="B22" s="31">
        <f>SUM(B20:B21)</f>
        <v>130600360</v>
      </c>
      <c r="C22" s="31">
        <f t="shared" ref="C22:D22" si="3">SUM(C20:C21)</f>
        <v>132780989</v>
      </c>
      <c r="D22" s="31">
        <f t="shared" si="3"/>
        <v>127859566</v>
      </c>
    </row>
    <row r="23" spans="1:5">
      <c r="E23" s="7"/>
    </row>
    <row r="24" spans="1:5">
      <c r="D24" s="11"/>
      <c r="E24" s="11"/>
    </row>
    <row r="47" spans="5:5">
      <c r="E47" s="12"/>
    </row>
    <row r="60" spans="1:4">
      <c r="D60" s="12"/>
    </row>
    <row r="62" spans="1:4">
      <c r="A62" s="13"/>
      <c r="B62" s="13"/>
      <c r="C62" s="13"/>
    </row>
    <row r="98" spans="1:3">
      <c r="A98" s="12"/>
      <c r="B98" s="12"/>
      <c r="C98" s="12"/>
    </row>
  </sheetData>
  <mergeCells count="1">
    <mergeCell ref="A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Q4 Longterm BS</vt:lpstr>
      <vt:lpstr>Q4 Longterm IS</vt:lpstr>
      <vt:lpstr>Q4 General BS</vt:lpstr>
      <vt:lpstr>Q4 General IS</vt:lpstr>
      <vt:lpstr>Insurance Totals Q4 </vt:lpstr>
      <vt:lpstr>'Q4 General IS'!Print_Area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Daphne Scott</dc:creator>
  <cp:lastModifiedBy>Laffa Francois</cp:lastModifiedBy>
  <cp:lastPrinted>2019-08-20T13:10:53Z</cp:lastPrinted>
  <dcterms:created xsi:type="dcterms:W3CDTF">2019-08-19T15:10:19Z</dcterms:created>
  <dcterms:modified xsi:type="dcterms:W3CDTF">2025-03-04T16:17:47Z</dcterms:modified>
</cp:coreProperties>
</file>